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P:\Annalen Serie A\_completed_volumes_Ser_A\122A\_Web\"/>
    </mc:Choice>
  </mc:AlternateContent>
  <xr:revisionPtr revIDLastSave="0" documentId="13_ncr:1_{596A11C8-08E3-428B-A7BB-BD6317BC6808}" xr6:coauthVersionLast="36" xr6:coauthVersionMax="36" xr10:uidLastSave="{00000000-0000-0000-0000-000000000000}"/>
  <bookViews>
    <workbookView xWindow="930" yWindow="0" windowWidth="28800" windowHeight="12300" xr2:uid="{00000000-000D-0000-FFFF-FFFF00000000}"/>
  </bookViews>
  <sheets>
    <sheet name="Demography" sheetId="4" r:id="rId1"/>
    <sheet name="sexage" sheetId="1" r:id="rId2"/>
    <sheet name="New Bone Formations" sheetId="5" r:id="rId3"/>
  </sheet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D13" i="4"/>
  <c r="B13" i="4"/>
</calcChain>
</file>

<file path=xl/sharedStrings.xml><?xml version="1.0" encoding="utf-8"?>
<sst xmlns="http://schemas.openxmlformats.org/spreadsheetml/2006/main" count="437" uniqueCount="157">
  <si>
    <t>ID</t>
  </si>
  <si>
    <t>Grave</t>
  </si>
  <si>
    <t>Geschätztes Alter</t>
  </si>
  <si>
    <t>55</t>
  </si>
  <si>
    <t>Neonatus</t>
  </si>
  <si>
    <t>indifferent</t>
  </si>
  <si>
    <t>348</t>
  </si>
  <si>
    <t>0</t>
  </si>
  <si>
    <t>349</t>
  </si>
  <si>
    <t>1,5-2</t>
  </si>
  <si>
    <t>324</t>
  </si>
  <si>
    <t>3-4</t>
  </si>
  <si>
    <t>321</t>
  </si>
  <si>
    <t>1-2</t>
  </si>
  <si>
    <t>320</t>
  </si>
  <si>
    <t>4-6</t>
  </si>
  <si>
    <t>291</t>
  </si>
  <si>
    <t>5-7</t>
  </si>
  <si>
    <t>215</t>
  </si>
  <si>
    <t>213</t>
  </si>
  <si>
    <t>2-3</t>
  </si>
  <si>
    <t>211</t>
  </si>
  <si>
    <t>138</t>
  </si>
  <si>
    <t>1-1,5</t>
  </si>
  <si>
    <t>137</t>
  </si>
  <si>
    <t>0,5-1</t>
  </si>
  <si>
    <t>351</t>
  </si>
  <si>
    <t>3-5</t>
  </si>
  <si>
    <t>353</t>
  </si>
  <si>
    <t>5-6</t>
  </si>
  <si>
    <t>62</t>
  </si>
  <si>
    <t>53</t>
  </si>
  <si>
    <t>147</t>
  </si>
  <si>
    <t>151</t>
  </si>
  <si>
    <t>150</t>
  </si>
  <si>
    <t>0.5-1</t>
  </si>
  <si>
    <t>58</t>
  </si>
  <si>
    <t>41</t>
  </si>
  <si>
    <t>136</t>
  </si>
  <si>
    <t>328</t>
  </si>
  <si>
    <t>6-8</t>
  </si>
  <si>
    <t>103</t>
  </si>
  <si>
    <t>10-13</t>
  </si>
  <si>
    <t>386</t>
  </si>
  <si>
    <t>9-12</t>
  </si>
  <si>
    <t>352</t>
  </si>
  <si>
    <t>6-12</t>
  </si>
  <si>
    <t>181</t>
  </si>
  <si>
    <t>7-8</t>
  </si>
  <si>
    <t>157</t>
  </si>
  <si>
    <t>15-18</t>
  </si>
  <si>
    <t>258</t>
  </si>
  <si>
    <t>18-24</t>
  </si>
  <si>
    <t>272</t>
  </si>
  <si>
    <t>18-20</t>
  </si>
  <si>
    <t/>
  </si>
  <si>
    <t>16-20</t>
  </si>
  <si>
    <t>390</t>
  </si>
  <si>
    <t>209</t>
  </si>
  <si>
    <t>371</t>
  </si>
  <si>
    <t>261</t>
  </si>
  <si>
    <t>18-22</t>
  </si>
  <si>
    <t>201</t>
  </si>
  <si>
    <t>314</t>
  </si>
  <si>
    <t>20-25</t>
  </si>
  <si>
    <t>163</t>
  </si>
  <si>
    <t>20-35</t>
  </si>
  <si>
    <t>368</t>
  </si>
  <si>
    <t>30-35</t>
  </si>
  <si>
    <t>374</t>
  </si>
  <si>
    <t>372</t>
  </si>
  <si>
    <t>204</t>
  </si>
  <si>
    <t>225</t>
  </si>
  <si>
    <t>169</t>
  </si>
  <si>
    <t>25-35</t>
  </si>
  <si>
    <t>180</t>
  </si>
  <si>
    <t>21-25</t>
  </si>
  <si>
    <t>255</t>
  </si>
  <si>
    <t>20-30</t>
  </si>
  <si>
    <t>203</t>
  </si>
  <si>
    <t>25-40</t>
  </si>
  <si>
    <t>376</t>
  </si>
  <si>
    <t>144</t>
  </si>
  <si>
    <t>60</t>
  </si>
  <si>
    <t>361</t>
  </si>
  <si>
    <t>318</t>
  </si>
  <si>
    <t>25-30</t>
  </si>
  <si>
    <t>356</t>
  </si>
  <si>
    <t>271</t>
  </si>
  <si>
    <t>30-40</t>
  </si>
  <si>
    <t>364</t>
  </si>
  <si>
    <t>313</t>
  </si>
  <si>
    <t>206</t>
  </si>
  <si>
    <t>159</t>
  </si>
  <si>
    <t>311</t>
  </si>
  <si>
    <t>155</t>
  </si>
  <si>
    <t>355</t>
  </si>
  <si>
    <t>379</t>
  </si>
  <si>
    <t>306</t>
  </si>
  <si>
    <t>295</t>
  </si>
  <si>
    <t>19-29</t>
  </si>
  <si>
    <t>165</t>
  </si>
  <si>
    <t>35-50</t>
  </si>
  <si>
    <t>350</t>
  </si>
  <si>
    <t>168</t>
  </si>
  <si>
    <t>167</t>
  </si>
  <si>
    <t>35-45</t>
  </si>
  <si>
    <t>170</t>
  </si>
  <si>
    <t>61</t>
  </si>
  <si>
    <t>317</t>
  </si>
  <si>
    <t>366</t>
  </si>
  <si>
    <t>57</t>
  </si>
  <si>
    <t>385</t>
  </si>
  <si>
    <t>305</t>
  </si>
  <si>
    <t>329</t>
  </si>
  <si>
    <t>30-39</t>
  </si>
  <si>
    <t>259</t>
  </si>
  <si>
    <t>36-50</t>
  </si>
  <si>
    <t>310</t>
  </si>
  <si>
    <t>37-45</t>
  </si>
  <si>
    <t>270</t>
  </si>
  <si>
    <t>30-49</t>
  </si>
  <si>
    <t>33</t>
  </si>
  <si>
    <t>377</t>
  </si>
  <si>
    <t>40-44</t>
  </si>
  <si>
    <t>402</t>
  </si>
  <si>
    <t>45-50</t>
  </si>
  <si>
    <t>251</t>
  </si>
  <si>
    <t>195</t>
  </si>
  <si>
    <t>265</t>
  </si>
  <si>
    <t>38-45</t>
  </si>
  <si>
    <t>25-45</t>
  </si>
  <si>
    <t>269</t>
  </si>
  <si>
    <t>50+</t>
  </si>
  <si>
    <t>164</t>
  </si>
  <si>
    <t>394</t>
  </si>
  <si>
    <t>1–6 years</t>
  </si>
  <si>
    <t>7–12 years</t>
  </si>
  <si>
    <t>13–20 years</t>
  </si>
  <si>
    <t>20–35 years</t>
  </si>
  <si>
    <t>36–50 years</t>
  </si>
  <si>
    <t>50+ years</t>
  </si>
  <si>
    <t>undetermined</t>
  </si>
  <si>
    <t>Anzahl von ID</t>
  </si>
  <si>
    <t>Sex</t>
  </si>
  <si>
    <t>Age-at-death</t>
  </si>
  <si>
    <t>male</t>
  </si>
  <si>
    <t>female</t>
  </si>
  <si>
    <t>Anzahl von Bone_ID</t>
  </si>
  <si>
    <t>Spaltenbeschriftungen</t>
  </si>
  <si>
    <t>Zeilenbeschriftungen</t>
  </si>
  <si>
    <t>Long bones lower extremity</t>
  </si>
  <si>
    <t>Long bones upper extremity</t>
  </si>
  <si>
    <t>Ribs</t>
  </si>
  <si>
    <t>Spine</t>
  </si>
  <si>
    <t>Gesamtergebnis</t>
  </si>
  <si>
    <r>
      <t xml:space="preserve">Supplementary Material </t>
    </r>
    <r>
      <rPr>
        <sz val="10"/>
        <color theme="1"/>
        <rFont val="Calibri"/>
        <family val="2"/>
        <scheme val="minor"/>
      </rPr>
      <t>–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Musalek, C., Wiltschke-Schrotta, K. &amp; Binder, M. (2022): The mass grave in the Schottenstift – an anthropological approach to an unknown urban burial pit of historic Vienna (Austria). Annalen des Naturhistorischen Museums in Wien, Serie A, </t>
    </r>
    <r>
      <rPr>
        <b/>
        <sz val="10"/>
        <color theme="1"/>
        <rFont val="Calibri"/>
        <family val="2"/>
        <scheme val="minor"/>
      </rPr>
      <t>122</t>
    </r>
    <r>
      <rPr>
        <sz val="10"/>
        <color theme="1"/>
        <rFont val="Calibri"/>
        <family val="2"/>
        <scheme val="minor"/>
      </rPr>
      <t>: 27–43.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</si>
</sst>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pivotButton="1"/>
    <xf numFmtId="0" fontId="0" fillId="0" borderId="0" xfId="0" applyNumberFormat="1"/>
    <xf numFmtId="0" fontId="3" fillId="0" borderId="0" xfId="0" applyFont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3" xfId="0" applyFill="1" applyBorder="1" applyAlignment="1">
      <alignment horizontal="left"/>
    </xf>
    <xf numFmtId="164" fontId="0" fillId="3" borderId="3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0" fontId="0" fillId="3" borderId="8" xfId="0" applyFill="1" applyBorder="1" applyAlignment="1">
      <alignment horizontal="left"/>
    </xf>
    <xf numFmtId="164" fontId="0" fillId="3" borderId="8" xfId="0" applyNumberFormat="1" applyFill="1" applyBorder="1"/>
    <xf numFmtId="164" fontId="0" fillId="3" borderId="9" xfId="0" applyNumberFormat="1" applyFill="1" applyBorder="1"/>
    <xf numFmtId="164" fontId="0" fillId="3" borderId="10" xfId="0" applyNumberFormat="1" applyFill="1" applyBorder="1"/>
    <xf numFmtId="0" fontId="0" fillId="3" borderId="11" xfId="0" applyFill="1" applyBorder="1" applyAlignment="1">
      <alignment horizontal="left"/>
    </xf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3" xfId="0" applyNumberFormat="1" applyFill="1" applyBorder="1"/>
    <xf numFmtId="0" fontId="4" fillId="0" borderId="0" xfId="0" applyFont="1"/>
  </cellXfs>
  <cellStyles count="2">
    <cellStyle name="Standard" xfId="0" builtinId="0"/>
    <cellStyle name="Standard_Tabelle1" xfId="1" xr:uid="{00000000-0005-0000-0000-000001000000}"/>
  </cellStyles>
  <dxfs count="5"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[Daten_Schotten.xlsx]Demography!PivotTable19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Demographic profile of the sample from the mass grave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Demography!$B$3:$B$4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Demography!$A$5:$A$12</c:f>
              <c:strCache>
                <c:ptCount val="8"/>
                <c:pt idx="0">
                  <c:v>Neonatus</c:v>
                </c:pt>
                <c:pt idx="1">
                  <c:v>1–6 years</c:v>
                </c:pt>
                <c:pt idx="2">
                  <c:v>7–12 years</c:v>
                </c:pt>
                <c:pt idx="3">
                  <c:v>13–20 years</c:v>
                </c:pt>
                <c:pt idx="4">
                  <c:v>20–35 years</c:v>
                </c:pt>
                <c:pt idx="5">
                  <c:v>36–50 years</c:v>
                </c:pt>
                <c:pt idx="6">
                  <c:v>50+ years</c:v>
                </c:pt>
                <c:pt idx="7">
                  <c:v>undetermined</c:v>
                </c:pt>
              </c:strCache>
            </c:strRef>
          </c:cat>
          <c:val>
            <c:numRef>
              <c:f>Demography!$B$5:$B$12</c:f>
              <c:numCache>
                <c:formatCode>General</c:formatCode>
                <c:ptCount val="8"/>
                <c:pt idx="3">
                  <c:v>2</c:v>
                </c:pt>
                <c:pt idx="4">
                  <c:v>5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A5-4D9F-91F4-4D35ECD9A1E5}"/>
            </c:ext>
          </c:extLst>
        </c:ser>
        <c:ser>
          <c:idx val="1"/>
          <c:order val="1"/>
          <c:tx>
            <c:strRef>
              <c:f>Demography!$C$3:$C$4</c:f>
              <c:strCache>
                <c:ptCount val="1"/>
                <c:pt idx="0">
                  <c:v>indifferent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Demography!$A$5:$A$12</c:f>
              <c:strCache>
                <c:ptCount val="8"/>
                <c:pt idx="0">
                  <c:v>Neonatus</c:v>
                </c:pt>
                <c:pt idx="1">
                  <c:v>1–6 years</c:v>
                </c:pt>
                <c:pt idx="2">
                  <c:v>7–12 years</c:v>
                </c:pt>
                <c:pt idx="3">
                  <c:v>13–20 years</c:v>
                </c:pt>
                <c:pt idx="4">
                  <c:v>20–35 years</c:v>
                </c:pt>
                <c:pt idx="5">
                  <c:v>36–50 years</c:v>
                </c:pt>
                <c:pt idx="6">
                  <c:v>50+ years</c:v>
                </c:pt>
                <c:pt idx="7">
                  <c:v>undetermined</c:v>
                </c:pt>
              </c:strCache>
            </c:strRef>
          </c:cat>
          <c:val>
            <c:numRef>
              <c:f>Demography!$C$5:$C$12</c:f>
              <c:numCache>
                <c:formatCode>General</c:formatCode>
                <c:ptCount val="8"/>
                <c:pt idx="0">
                  <c:v>2</c:v>
                </c:pt>
                <c:pt idx="1">
                  <c:v>23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A5-4D9F-91F4-4D35ECD9A1E5}"/>
            </c:ext>
          </c:extLst>
        </c:ser>
        <c:ser>
          <c:idx val="2"/>
          <c:order val="2"/>
          <c:tx>
            <c:strRef>
              <c:f>Demography!$D$3:$D$4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Demography!$A$5:$A$12</c:f>
              <c:strCache>
                <c:ptCount val="8"/>
                <c:pt idx="0">
                  <c:v>Neonatus</c:v>
                </c:pt>
                <c:pt idx="1">
                  <c:v>1–6 years</c:v>
                </c:pt>
                <c:pt idx="2">
                  <c:v>7–12 years</c:v>
                </c:pt>
                <c:pt idx="3">
                  <c:v>13–20 years</c:v>
                </c:pt>
                <c:pt idx="4">
                  <c:v>20–35 years</c:v>
                </c:pt>
                <c:pt idx="5">
                  <c:v>36–50 years</c:v>
                </c:pt>
                <c:pt idx="6">
                  <c:v>50+ years</c:v>
                </c:pt>
                <c:pt idx="7">
                  <c:v>undetermined</c:v>
                </c:pt>
              </c:strCache>
            </c:strRef>
          </c:cat>
          <c:val>
            <c:numRef>
              <c:f>Demography!$D$5:$D$12</c:f>
              <c:numCache>
                <c:formatCode>General</c:formatCode>
                <c:ptCount val="8"/>
                <c:pt idx="3">
                  <c:v>3</c:v>
                </c:pt>
                <c:pt idx="4">
                  <c:v>20</c:v>
                </c:pt>
                <c:pt idx="5">
                  <c:v>17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5-4D9F-91F4-4D35ECD9A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5705296"/>
        <c:axId val="355705624"/>
      </c:barChart>
      <c:catAx>
        <c:axId val="35570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55705624"/>
        <c:crosses val="autoZero"/>
        <c:auto val="1"/>
        <c:lblAlgn val="ctr"/>
        <c:lblOffset val="100"/>
        <c:noMultiLvlLbl val="0"/>
      </c:catAx>
      <c:valAx>
        <c:axId val="35570562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AT" sz="1200">
                    <a:latin typeface="Arial" panose="020B0604020202020204" pitchFamily="34" charset="0"/>
                    <a:cs typeface="Arial" panose="020B0604020202020204" pitchFamily="34" charset="0"/>
                  </a:rPr>
                  <a:t>Number</a:t>
                </a:r>
                <a:r>
                  <a:rPr lang="de-AT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of individuals</a:t>
                </a:r>
                <a:endParaRPr lang="de-AT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570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87314085739283"/>
          <c:y val="0.20338731243500219"/>
          <c:w val="0.14636563406162859"/>
          <c:h val="0.206358644824569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[Daten_Schotten.xlsx]New Bone Formations!PivotTable13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AT" sz="1200" b="1">
                <a:latin typeface="Arial" panose="020B0604020202020204" pitchFamily="34" charset="0"/>
                <a:cs typeface="Arial" panose="020B0604020202020204" pitchFamily="34" charset="0"/>
              </a:rPr>
              <a:t>New</a:t>
            </a:r>
            <a:r>
              <a:rPr lang="de-AT" sz="1200" b="1" baseline="0">
                <a:latin typeface="Arial" panose="020B0604020202020204" pitchFamily="34" charset="0"/>
                <a:cs typeface="Arial" panose="020B0604020202020204" pitchFamily="34" charset="0"/>
              </a:rPr>
              <a:t> b</a:t>
            </a:r>
            <a:r>
              <a:rPr lang="de-AT" sz="1200" b="1">
                <a:latin typeface="Arial" panose="020B0604020202020204" pitchFamily="34" charset="0"/>
                <a:cs typeface="Arial" panose="020B0604020202020204" pitchFamily="34" charset="0"/>
              </a:rPr>
              <a:t>one</a:t>
            </a:r>
            <a:r>
              <a:rPr lang="de-AT" sz="1200" b="1" baseline="0">
                <a:latin typeface="Arial" panose="020B0604020202020204" pitchFamily="34" charset="0"/>
                <a:cs typeface="Arial" panose="020B0604020202020204" pitchFamily="34" charset="0"/>
              </a:rPr>
              <a:t> formations</a:t>
            </a:r>
            <a:endParaRPr lang="de-AT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'New Bone Formations'!$B$3:$B$4</c:f>
              <c:strCache>
                <c:ptCount val="1"/>
                <c:pt idx="0">
                  <c:v>Long bones lower extremity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'New Bone Formations'!$A$5:$A$11</c:f>
              <c:strCache>
                <c:ptCount val="6"/>
                <c:pt idx="0">
                  <c:v>1–6 years</c:v>
                </c:pt>
                <c:pt idx="1">
                  <c:v>7–12 years</c:v>
                </c:pt>
                <c:pt idx="2">
                  <c:v>13–20 years</c:v>
                </c:pt>
                <c:pt idx="3">
                  <c:v>20–35 years</c:v>
                </c:pt>
                <c:pt idx="4">
                  <c:v>36–50 years</c:v>
                </c:pt>
                <c:pt idx="5">
                  <c:v>undetermined</c:v>
                </c:pt>
              </c:strCache>
            </c:strRef>
          </c:cat>
          <c:val>
            <c:numRef>
              <c:f>'New Bone Formations'!$B$5:$B$11</c:f>
              <c:numCache>
                <c:formatCode>0.0%</c:formatCode>
                <c:ptCount val="6"/>
                <c:pt idx="0">
                  <c:v>5.829596412556054E-2</c:v>
                </c:pt>
                <c:pt idx="1">
                  <c:v>2.6905829596412557E-2</c:v>
                </c:pt>
                <c:pt idx="2">
                  <c:v>3.5874439461883408E-2</c:v>
                </c:pt>
                <c:pt idx="3">
                  <c:v>0.2556053811659193</c:v>
                </c:pt>
                <c:pt idx="4">
                  <c:v>0.26457399103139012</c:v>
                </c:pt>
                <c:pt idx="5">
                  <c:v>1.3452914798206279E-2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3A-49AC-AFA8-36E404539913}"/>
            </c:ext>
          </c:extLst>
        </c:ser>
        <c:ser>
          <c:idx val="1"/>
          <c:order val="1"/>
          <c:tx>
            <c:strRef>
              <c:f>'New Bone Formations'!$C$3:$C$4</c:f>
              <c:strCache>
                <c:ptCount val="1"/>
                <c:pt idx="0">
                  <c:v>Long bones upper extremity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'New Bone Formations'!$A$5:$A$11</c:f>
              <c:strCache>
                <c:ptCount val="6"/>
                <c:pt idx="0">
                  <c:v>1–6 years</c:v>
                </c:pt>
                <c:pt idx="1">
                  <c:v>7–12 years</c:v>
                </c:pt>
                <c:pt idx="2">
                  <c:v>13–20 years</c:v>
                </c:pt>
                <c:pt idx="3">
                  <c:v>20–35 years</c:v>
                </c:pt>
                <c:pt idx="4">
                  <c:v>36–50 years</c:v>
                </c:pt>
                <c:pt idx="5">
                  <c:v>undetermined</c:v>
                </c:pt>
              </c:strCache>
            </c:strRef>
          </c:cat>
          <c:val>
            <c:numRef>
              <c:f>'New Bone Formations'!$C$5:$C$11</c:f>
              <c:numCache>
                <c:formatCode>0.0%</c:formatCode>
                <c:ptCount val="6"/>
                <c:pt idx="0">
                  <c:v>2.6905829596412557E-2</c:v>
                </c:pt>
                <c:pt idx="1">
                  <c:v>4.4843049327354259E-3</c:v>
                </c:pt>
                <c:pt idx="2">
                  <c:v>1.3452914798206279E-2</c:v>
                </c:pt>
                <c:pt idx="3">
                  <c:v>1.7937219730941704E-2</c:v>
                </c:pt>
                <c:pt idx="4">
                  <c:v>3.5874439461883408E-2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3A-49AC-AFA8-36E404539913}"/>
            </c:ext>
          </c:extLst>
        </c:ser>
        <c:ser>
          <c:idx val="2"/>
          <c:order val="2"/>
          <c:tx>
            <c:strRef>
              <c:f>'New Bone Formations'!$D$3:$D$4</c:f>
              <c:strCache>
                <c:ptCount val="1"/>
                <c:pt idx="0">
                  <c:v>Ribs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'New Bone Formations'!$A$5:$A$11</c:f>
              <c:strCache>
                <c:ptCount val="6"/>
                <c:pt idx="0">
                  <c:v>1–6 years</c:v>
                </c:pt>
                <c:pt idx="1">
                  <c:v>7–12 years</c:v>
                </c:pt>
                <c:pt idx="2">
                  <c:v>13–20 years</c:v>
                </c:pt>
                <c:pt idx="3">
                  <c:v>20–35 years</c:v>
                </c:pt>
                <c:pt idx="4">
                  <c:v>36–50 years</c:v>
                </c:pt>
                <c:pt idx="5">
                  <c:v>undetermined</c:v>
                </c:pt>
              </c:strCache>
            </c:strRef>
          </c:cat>
          <c:val>
            <c:numRef>
              <c:f>'New Bone Formations'!$D$5:$D$11</c:f>
              <c:numCache>
                <c:formatCode>0.0%</c:formatCode>
                <c:ptCount val="6"/>
                <c:pt idx="0">
                  <c:v>3.5874439461883408E-2</c:v>
                </c:pt>
                <c:pt idx="1">
                  <c:v>0</c:v>
                </c:pt>
                <c:pt idx="2">
                  <c:v>1.3452914798206279E-2</c:v>
                </c:pt>
                <c:pt idx="3">
                  <c:v>8.520179372197309E-2</c:v>
                </c:pt>
                <c:pt idx="4">
                  <c:v>4.4843049327354258E-2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3A-49AC-AFA8-36E404539913}"/>
            </c:ext>
          </c:extLst>
        </c:ser>
        <c:ser>
          <c:idx val="3"/>
          <c:order val="3"/>
          <c:tx>
            <c:strRef>
              <c:f>'New Bone Formations'!$E$3:$E$4</c:f>
              <c:strCache>
                <c:ptCount val="1"/>
                <c:pt idx="0">
                  <c:v>Spine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'New Bone Formations'!$A$5:$A$11</c:f>
              <c:strCache>
                <c:ptCount val="6"/>
                <c:pt idx="0">
                  <c:v>1–6 years</c:v>
                </c:pt>
                <c:pt idx="1">
                  <c:v>7–12 years</c:v>
                </c:pt>
                <c:pt idx="2">
                  <c:v>13–20 years</c:v>
                </c:pt>
                <c:pt idx="3">
                  <c:v>20–35 years</c:v>
                </c:pt>
                <c:pt idx="4">
                  <c:v>36–50 years</c:v>
                </c:pt>
                <c:pt idx="5">
                  <c:v>undetermined</c:v>
                </c:pt>
              </c:strCache>
            </c:strRef>
          </c:cat>
          <c:val>
            <c:numRef>
              <c:f>'New Bone Formations'!$E$5:$E$11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4.4843049327354259E-3</c:v>
                </c:pt>
                <c:pt idx="3">
                  <c:v>4.4843049327354258E-2</c:v>
                </c:pt>
                <c:pt idx="4">
                  <c:v>1.7937219730941704E-2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3A-49AC-AFA8-36E404539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960088"/>
        <c:axId val="462968352"/>
      </c:barChart>
      <c:catAx>
        <c:axId val="462960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62968352"/>
        <c:crosses val="autoZero"/>
        <c:auto val="1"/>
        <c:lblAlgn val="ctr"/>
        <c:lblOffset val="100"/>
        <c:noMultiLvlLbl val="0"/>
      </c:catAx>
      <c:valAx>
        <c:axId val="46296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latin typeface="Arial" panose="020B0604020202020204" pitchFamily="34" charset="0"/>
                    <a:cs typeface="Arial" panose="020B0604020202020204" pitchFamily="34" charset="0"/>
                  </a:rPr>
                  <a:t>% of total</a:t>
                </a:r>
                <a:r>
                  <a:rPr lang="en-US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NBF</a:t>
                </a:r>
                <a:endParaRPr lang="en-US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62960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695324</xdr:colOff>
      <xdr:row>1</xdr:row>
      <xdr:rowOff>9525</xdr:rowOff>
    </xdr:from>
    <xdr:to>
      <xdr:col>15</xdr:col>
      <xdr:colOff>685799</xdr:colOff>
      <xdr:row>32</xdr:row>
      <xdr:rowOff>57150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200026</xdr:colOff>
      <xdr:row>11</xdr:row>
      <xdr:rowOff>9525</xdr:rowOff>
    </xdr:from>
    <xdr:to>
      <xdr:col>15</xdr:col>
      <xdr:colOff>247650</xdr:colOff>
      <xdr:row>37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THRO~1\AppData\Local\Temp\bone%20defects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hropologie Gast" refreshedDate="43754.378630208332" createdVersion="6" refreshedVersion="6" minRefreshableVersion="3" recordCount="100" xr:uid="{00000000-000A-0000-FFFF-FFFF00000000}">
  <cacheSource type="worksheet">
    <worksheetSource ref="A2:E102" sheet="sexage"/>
  </cacheSource>
  <cacheFields count="5">
    <cacheField name="ID" numFmtId="0">
      <sharedItems containsSemiMixedTypes="0" containsString="0" containsNumber="1" containsInteger="1" minValue="1" maxValue="102"/>
    </cacheField>
    <cacheField name="Grave" numFmtId="0">
      <sharedItems/>
    </cacheField>
    <cacheField name="Geschätztes Alter" numFmtId="0">
      <sharedItems/>
    </cacheField>
    <cacheField name="Sex" numFmtId="0">
      <sharedItems count="3">
        <s v="indifferent"/>
        <s v="male"/>
        <s v="female"/>
      </sharedItems>
    </cacheField>
    <cacheField name="Age-at-death" numFmtId="0">
      <sharedItems count="8">
        <s v="Neonatus"/>
        <s v="1–6 years"/>
        <s v="7–12 years"/>
        <s v="13–20 years"/>
        <s v="20–35 years"/>
        <s v="36–50 years"/>
        <s v="50+ years"/>
        <s v="undetermined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a" refreshedDate="43327.976310763886" createdVersion="5" refreshedVersion="5" minRefreshableVersion="3" recordCount="253" xr:uid="{00000000-000A-0000-FFFF-FFFF01000000}">
  <cacheSource type="worksheet">
    <worksheetSource ref="A2:T1048576" sheet="formation_tab" r:id="rId2"/>
  </cacheSource>
  <cacheFields count="20">
    <cacheField name="Individual" numFmtId="0">
      <sharedItems containsDate="1" containsBlank="1" containsMixedTypes="1" minDate="2018-01-07T00:00:00" maxDate="1900-01-01T09:55:04"/>
    </cacheField>
    <cacheField name="Boneformation.ID" numFmtId="0">
      <sharedItems containsDate="1" containsString="0" containsBlank="1" containsMixedTypes="1" minDate="1899-12-31T00:45:04" maxDate="1900-01-08T01:53:04" count="252">
        <n v="164"/>
        <n v="101"/>
        <n v="151"/>
        <n v="152"/>
        <n v="153"/>
        <n v="154"/>
        <n v="155"/>
        <n v="156"/>
        <n v="157"/>
        <n v="158"/>
        <n v="159"/>
        <n v="160"/>
        <n v="161"/>
        <n v="165"/>
        <n v="166"/>
        <n v="167"/>
        <n v="168"/>
        <n v="169"/>
        <n v="170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71"/>
        <n v="172"/>
        <n v="173"/>
        <n v="174"/>
        <n v="176"/>
        <n v="175"/>
        <n v="177"/>
        <n v="130"/>
        <n v="131"/>
        <n v="132"/>
        <n v="133"/>
        <n v="134"/>
        <n v="135"/>
        <n v="136"/>
        <n v="162"/>
        <n v="163"/>
        <n v="191"/>
        <n v="192"/>
        <n v="193"/>
        <n v="194"/>
        <n v="195"/>
        <n v="196"/>
        <n v="197"/>
        <d v="1900-01-12T00:00:00"/>
        <n v="14"/>
        <n v="17"/>
        <n v="18"/>
        <n v="19"/>
        <n v="20"/>
        <n v="29"/>
        <n v="30"/>
        <n v="31"/>
        <n v="32"/>
        <n v="39"/>
        <n v="57"/>
        <n v="58"/>
        <n v="59"/>
        <n v="60"/>
        <n v="61"/>
        <n v="89"/>
        <n v="90"/>
        <n v="91"/>
        <n v="92"/>
        <n v="94"/>
        <n v="95"/>
        <n v="93"/>
        <n v="96"/>
        <n v="97"/>
        <n v="98"/>
        <n v="99"/>
        <n v="100"/>
        <n v="102"/>
        <n v="103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98"/>
        <n v="199"/>
        <n v="200"/>
        <n v="201"/>
        <n v="202"/>
        <n v="203"/>
        <n v="204"/>
        <n v="205"/>
        <n v="206"/>
        <n v="211"/>
        <n v="212"/>
        <n v="213"/>
        <n v="214"/>
        <n v="215"/>
        <n v="216"/>
        <n v="217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d v="1900-01-10T00:00:00"/>
        <d v="1900-01-11T00:00:00"/>
        <d v="1900-09-25T00:00:00"/>
        <d v="1900-09-26T00:00:00"/>
        <n v="15"/>
        <n v="16"/>
        <n v="21"/>
        <n v="23"/>
        <n v="24"/>
        <n v="25"/>
        <n v="26"/>
        <n v="27"/>
        <n v="28"/>
        <n v="33"/>
        <n v="34"/>
        <n v="35"/>
        <n v="37"/>
        <n v="38"/>
        <n v="36"/>
        <n v="40"/>
        <n v="41"/>
        <n v="42"/>
        <n v="43"/>
        <n v="48"/>
        <n v="49"/>
        <n v="50"/>
        <n v="52"/>
        <n v="53"/>
        <n v="54"/>
        <n v="55"/>
        <n v="56"/>
        <n v="62"/>
        <n v="63"/>
        <n v="64"/>
        <n v="65"/>
        <n v="66"/>
        <n v="68"/>
        <n v="69"/>
        <n v="70"/>
        <n v="71"/>
        <n v="72"/>
        <n v="73"/>
        <n v="75"/>
        <n v="77"/>
        <n v="78"/>
        <n v="76"/>
        <n v="79"/>
        <n v="80"/>
        <n v="81"/>
        <n v="82"/>
        <n v="83"/>
        <n v="84"/>
        <n v="85"/>
        <n v="86"/>
        <n v="87"/>
        <n v="88"/>
        <n v="104"/>
        <n v="105"/>
        <n v="106"/>
        <n v="107"/>
        <n v="108"/>
        <n v="110"/>
        <n v="111"/>
        <n v="112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207"/>
        <n v="208"/>
        <n v="209"/>
        <n v="210"/>
        <n v="218"/>
        <n v="219"/>
        <n v="220"/>
        <n v="221"/>
        <n v="222"/>
        <n v="223"/>
        <n v="224"/>
        <n v="261"/>
        <n v="262"/>
        <n v="263"/>
        <n v="264"/>
        <n v="265"/>
        <n v="268"/>
        <n v="44"/>
        <n v="45"/>
        <n v="46"/>
        <n v="47"/>
        <m/>
      </sharedItems>
    </cacheField>
    <cacheField name="Individuum_ID" numFmtId="0">
      <sharedItems containsString="0" containsBlank="1" containsNumber="1" containsInteger="1" minValue="1" maxValue="82"/>
    </cacheField>
    <cacheField name="Bone_ID" numFmtId="0">
      <sharedItems containsString="0" containsBlank="1" containsNumber="1" containsInteger="1" minValue="26" maxValue="348" count="70">
        <n v="43"/>
        <n v="165"/>
        <n v="111"/>
        <n v="112"/>
        <n v="260"/>
        <n v="40"/>
        <n v="270"/>
        <n v="66"/>
        <n v="176"/>
        <n v="181"/>
        <n v="127"/>
        <n v="122"/>
        <n v="171"/>
        <n v="170"/>
        <n v="255"/>
        <n v="265"/>
        <n v="166"/>
        <n v="102"/>
        <n v="187"/>
        <n v="297"/>
        <n v="106"/>
        <n v="101"/>
        <n v="31"/>
        <n v="324"/>
        <n v="108"/>
        <n v="177"/>
        <n v="186"/>
        <n v="326"/>
        <n v="327"/>
        <n v="299"/>
        <n v="244"/>
        <n v="172"/>
        <n v="97"/>
        <n v="192"/>
        <n v="182"/>
        <n v="175"/>
        <n v="151"/>
        <n v="167"/>
        <n v="118"/>
        <n v="300"/>
        <n v="33"/>
        <n v="159"/>
        <n v="104"/>
        <n v="319"/>
        <n v="348"/>
        <n v="292"/>
        <n v="321"/>
        <n v="148"/>
        <n v="155"/>
        <n v="121"/>
        <n v="26"/>
        <n v="98"/>
        <n v="295"/>
        <n v="168"/>
        <n v="174"/>
        <n v="47"/>
        <n v="208"/>
        <n v="103"/>
        <n v="107"/>
        <n v="191"/>
        <n v="226"/>
        <n v="194"/>
        <n v="51"/>
        <n v="46"/>
        <n v="180"/>
        <n v="153"/>
        <n v="247"/>
        <n v="242"/>
        <n v="279"/>
        <m/>
      </sharedItems>
    </cacheField>
    <cacheField name="Bonename" numFmtId="0">
      <sharedItems containsBlank="1"/>
    </cacheField>
    <cacheField name="L_R" numFmtId="0">
      <sharedItems containsBlank="1"/>
    </cacheField>
    <cacheField name="Location" numFmtId="0">
      <sharedItems containsBlank="1" count="62">
        <s v="gesamt"/>
        <s v="Diaphyse"/>
        <s v="dorsal"/>
        <s v="anterior"/>
        <m/>
        <s v="Fossa supraspinatus"/>
        <s v="sternal"/>
        <s v="mediolat."/>
        <s v="Fossa supraspinata"/>
        <s v="distal"/>
        <s v="Facies anterior"/>
        <s v="posterior"/>
        <s v="medial"/>
        <s v="ventral"/>
        <s v="Tuberositas gluteae"/>
        <s v="anteromed."/>
        <s v="anterolat."/>
        <s v="ven,ral"/>
        <s v="Fossa supraspinalis"/>
        <s v="gesamte Diaphyse"/>
        <s v="Processus coronideus"/>
        <s v="anteromedial"/>
        <s v="medial und lateral"/>
        <s v="inferior"/>
        <s v="proximal"/>
        <s v="Diaphyse anteromed."/>
        <s v="laterale Epicondylus"/>
        <s v="distale Diaphyse"/>
        <s v="viszeral"/>
        <s v="superior von talofib. Facette"/>
        <s v="anterolateral"/>
        <s v="palmar"/>
        <s v="Facies poplitea med."/>
        <s v="lateral"/>
        <s v="Foramen transversus"/>
        <s v="Trochanter major"/>
        <s v="posteriomedial"/>
        <s v="Proc. Spinosus"/>
        <s v="Proc. Costalis"/>
        <s v="prox., dorsal"/>
        <s v="Fossa olecrani"/>
        <s v="Tuberositas"/>
        <s v="superior Foramen mand."/>
        <s v="lateraler Schaft"/>
        <s v="Diaphyse anterolat."/>
        <s v="Fac.art.sup."/>
        <s v="Femurkondyl bds"/>
        <s v="medialer Kondyl"/>
        <s v="Diaphyse posterior"/>
        <s v="Canalis sacralis"/>
        <s v="Inc. ischiadica minor"/>
        <s v="medialseitig"/>
        <s v="Diaphyse ges"/>
        <s v="cranial"/>
        <s v="plantar"/>
        <s v="Linea intertrochanterica"/>
        <s v="interossär"/>
        <s v="superior und inferior"/>
        <s v="Tuberculi"/>
        <s v="prox.medial"/>
        <s v="Fac.costalis rechts"/>
        <s v="Ansatz Deltoideus"/>
      </sharedItems>
    </cacheField>
    <cacheField name="Bonetype" numFmtId="0">
      <sharedItems containsString="0" containsBlank="1" containsNumber="1" containsInteger="1" minValue="1" maxValue="3" count="4">
        <n v="1"/>
        <m/>
        <n v="2"/>
        <n v="3"/>
      </sharedItems>
    </cacheField>
    <cacheField name="Activity" numFmtId="0">
      <sharedItems containsString="0" containsBlank="1" containsNumber="1" containsInteger="1" minValue="1" maxValue="3" count="4">
        <n v="1"/>
        <m/>
        <n v="3"/>
        <n v="2"/>
      </sharedItems>
    </cacheField>
    <cacheField name="Distribution" numFmtId="0">
      <sharedItems containsString="0" containsBlank="1" containsNumber="1" containsInteger="1" minValue="1" maxValue="3" count="4">
        <n v="3"/>
        <n v="2"/>
        <n v="1"/>
        <m/>
      </sharedItems>
    </cacheField>
    <cacheField name="Comments" numFmtId="0">
      <sharedItems containsBlank="1" count="131">
        <s v="agp. Porosierungen"/>
        <s v="verstärkte PO"/>
        <s v="feine Porosität zwischen Acromion und Glenoid"/>
        <s v="verstärkte Porosierungen"/>
        <m/>
        <s v="Porosierung"/>
        <s v="sternale Enden erweitert, verstärkte Porosität"/>
        <s v="verstärkte Porosierung und NBF"/>
        <s v="Porosität"/>
        <s v="verstärkte Porosierung"/>
        <s v="mäßig verstärkte Porosierung"/>
        <s v="knöcherne Einziehung, dadurch deutliche Knick und verstärkte Kurvation"/>
        <s v="Porosierung, Foramen nutricium im Seitenvergleich vergrößert"/>
        <s v="feinporöse Auflagerunge Facies post.med."/>
        <s v="vermehrte Reaktion + horizontale Gefäßimpr."/>
        <s v="vermehrte PO"/>
        <s v="knöcherne stria-artige Auflagerunge, verheilter Inf?"/>
        <s v="NBF, feine Porosierung"/>
        <s v="NBF und Erweiterung der sternalen Enden"/>
        <s v="NBF feinporöse"/>
        <s v="NBF + PO"/>
        <s v="reaktive NBF"/>
        <s v="poröse NBF"/>
        <s v="NBF entlang Tub., reaktiver Prozess im Sinne Enthesiopathie (Entzündung, Einblutung Muskel)"/>
        <s v="deutliche Auftreibung und Erweiterung"/>
        <s v="feinporöse Auflagerungen"/>
        <s v="Striae"/>
        <s v="Striae, + diskrete aktive NBF"/>
        <s v="reaktive NBF interossär"/>
        <s v="interossäre NBF"/>
        <s v="knötchenartige KNB sowie Porosierungen inferior"/>
        <s v="geringe Porosierung am Ansatz"/>
        <s v="deutliche Striae, mininmal Enthesiophytenbildung an Linea aspera"/>
        <s v="helle, feinporotische Auftreibung unterhalb von Proc"/>
        <s v="li und re jeweils kleine NBF, Entzündungsprozess intestinal?"/>
        <s v="deutliche Striae"/>
        <s v="feinporöse NBF entlang Margo anteromed."/>
        <s v="agp. Striae"/>
        <s v="Striae sowie reaktive KNB med.posterior"/>
        <s v="knöcherne Auszipfelung des Sulcus - Enthesiopatie"/>
        <s v="Enthesiophyten"/>
        <s v="Enthesiopathie"/>
        <s v="Auflagerungen"/>
        <s v="Verknöcherung des Lig. costoclaviculare sowie Erweiterung der Gelenksfacette sternoclav., wahrscheinlich posttraumatisch nach Sublux."/>
        <s v="verheilte Periostitis"/>
        <s v="vertikal verlaufende NBF (streifenartig) entsprechend verheilter Entzündung"/>
        <s v="weißliche Aufhellung und knöcherne poröse Auftreibung unterhalb der Gelenksfacette bzw dorsal von Fac.auricularis"/>
        <s v="sklerosiertes Hämatom proximale Diaphyse"/>
        <s v="Enthesiophyt anterolat."/>
        <s v="Striae sowie feinporöse KNB"/>
        <s v="massive Osteomyelitis (chron.) mit Kloake und Sequester, erhöhte Osteoblastenreaktion, Markhöhle fast komplett verknöchert, re Fibula im Seitenvergleich auch länger und ca 3cm dicker"/>
        <s v="feinporöse KNB und knöcherne Auftreibungen im Sinne einer reaktiven Periostitis"/>
        <s v="feinporotische KNB, susp. Entzündung Intestinal"/>
        <s v="vertikal verlaufende und punktartige KNB, verheilte Pleuritis?"/>
        <s v="Porosität Corpus"/>
        <s v="verheilte Pleuritis, vertikale und punktförmige KNB"/>
        <s v="deutliche kortikale Verdickung, ev. Kallus nach Fraktur"/>
        <s v="geringe Enthesiophytenbildung entlang Popliteallinie"/>
        <s v="NBF med. und lat. (wsl posttraumatisch)"/>
        <s v="lam. NBF, Enthesiopathie inf. Sulcus"/>
        <s v="post.laterale Facies, rindenartige Auflagerung/ Enthesiopathie"/>
        <s v="agp. Striae, möglicherweise posttraumatisch (passend zu Fib)"/>
        <s v="PO und NBF oberhalb von medialem Femurkondyl (Muskel, Enthesiopathie)"/>
        <s v="NBF, Verdickung und Striae (passend zu Tibiabefund), möglicherweise posttraumatisch"/>
        <s v="sklerosiertes Hämatom"/>
        <s v="NBF inf. Rand/Sulcus v.a. proximal"/>
        <s v="geflechtartige NBF"/>
        <s v="Periostitis, Striae"/>
        <s v="Auftreibung/Verdickung + PO, Periostitis"/>
        <s v="craniolateral, NBF und PO, mögliche Enthesiopathie M. piriformis"/>
        <s v="obere Rippenborgen, zT knötchenartige NBF, verheilte Pleuritis"/>
        <s v="NBF an Tuberositas gluteae"/>
        <s v="knötchenartige NBF"/>
        <s v="knötchenartige NBF, verheilte Pl."/>
        <s v="agp. Insertionsstelle M.deltoideus, Enthesiopathie?"/>
        <s v="NBF Schaftmitte, ev posttraumatisch"/>
        <s v="Verheilende Periostitis (PO und Aufhellung)"/>
        <s v="Proc.spin.bifurcata, li mit knöcherner Auszipfelung"/>
        <s v="agp. Margo lateralis (Muskel)"/>
        <s v="zusätzliche Gelenksfacette"/>
        <s v="zusätzliche Gelenksfacette rechts inf., mit PO + NBF wie arthritische Veränderung"/>
        <s v="NBF Epicondylus lat."/>
        <s v="NBF (lam) oberhalb der Basis, Auflagerung (wov) dorsal bis Schaftmitte"/>
        <s v="NBF (lam) oberhalb Basis, wie Knochenrand"/>
        <s v="knötchenartig"/>
        <s v="NBF, posttraumatischen Arthritis"/>
        <s v="NBF, feinporöse"/>
        <s v="Fusion mit Sternnum"/>
        <s v="Knochenneubildung, wsl posttraumatisch"/>
        <s v="feinporöse NBF beidseits unterhalb der Gelenksfläche, dorsalseitig"/>
        <s v="NBF, feinporöse Aufhellung an distaler Femurdiaphyse, v.a. anterior"/>
        <s v="deutliche kortikale Verdickung gesamte Dia, ausgeprägte Striae"/>
        <s v="deutliche OP-Bildung am medialen FC nach dorsal, reaktive feinporöse NBF um Kondyl,"/>
        <s v="OP-Bildung und schwammartige Auftreibung der Oberfläche, NBF um Kondyl - ev. Frakturlinie?"/>
        <s v="agp Striae, kortikale Verdickung distal, Malleolus im Seitenvergleich deutlich verdickt"/>
        <s v="feinporöse NBF"/>
        <s v="Enthesiophyten superior von Linea aspera"/>
        <s v="Porosierung, geflechtartige NBF"/>
        <s v="kleine NBF und Porosierung unterhalb von Spina"/>
        <s v="Verknöcherung Knorpel"/>
        <s v="deutliche Striae über gesamte Diaphyse"/>
        <s v="Myelostitis ossificans (Weichteilverknöcherng), knöcherner Sporn nach ventral zeigend"/>
        <s v="sklerosiertes Hämatom, deutliche Knochenverdickung"/>
        <s v="vertikal verlaufende KNB, ev. verheilte Pleuritis"/>
        <s v="ev verheilte Pleuritis, vertikale verlaufende KNB"/>
        <s v="knopfartige KNB, posttraumatisch"/>
        <s v="knöcherne Verdickung cranialer Schenkelhals"/>
        <s v="kn. Verdickung und PO unterhalb der Popliteallinie, verheilte Periostitis"/>
        <s v="deutliche Striae sowie 2 horizontal verlaufende Gefäßimpressionen"/>
        <s v="schräg oberhalb der Spina ischiadica, geflechtartige KNB"/>
        <s v="knöcherne Auszipfelung, Enthesiopathie"/>
        <s v="ausgeprägte plantare Osteophytenbildung"/>
        <s v="Enthesiophyten entlang ges. Linie"/>
        <s v="verstärkte Enthesiophytenbildung interossär tib.fib."/>
        <s v="an 3 Phalangen knöcherne Auszipfelung/Randleiste nach palmar"/>
        <s v="Enthesiophyten oberhalb Auricularis"/>
        <s v="deutliche Striae und geflechtartige NBF"/>
        <s v="Enthesiophathie (lig.pat.) an Tuberositas"/>
        <s v="Randleistenbildunng an med. und lat. Schaftrand (Enthesiopathie Aponeurose?)"/>
        <s v="knöchenartige NBF cranial sowie Auszipfelung inferior, ev verheilte Pleuritis"/>
        <s v="deutliche OA an den Rippenwirbelgelenken"/>
        <s v="extraartikläre OP-Bildung"/>
        <s v="iliosakrale Enthesiophyten oberhalb Fac.auricularis"/>
        <s v="knötchenartige NBF, verheilte Pleu."/>
        <s v="deutliche Arthrose mit PO und OP"/>
        <s v="Gelenksfacette erweitert"/>
        <s v="Enthesiopathie + Porosität"/>
        <s v="deutliche Striae, auch poröse Verdickung der Kortikalis"/>
        <s v="deutliche Striae + feinporöse NBF"/>
        <s v="deutliche Striae, auch feinporöse NBF"/>
        <s v="Ankylose"/>
      </sharedItems>
    </cacheField>
    <cacheField name="Bonetype_nam" numFmtId="0">
      <sharedItems containsBlank="1" count="4">
        <s v="woven"/>
        <m/>
        <s v="lamellar"/>
        <s v="mixed"/>
      </sharedItems>
    </cacheField>
    <cacheField name="activity_nam" numFmtId="0">
      <sharedItems containsBlank="1" count="4">
        <s v="forming"/>
        <m/>
        <s v="healed"/>
        <s v="healing"/>
      </sharedItems>
    </cacheField>
    <cacheField name="Dist_Nam" numFmtId="0">
      <sharedItems containsBlank="1"/>
    </cacheField>
    <cacheField name="Group" numFmtId="0">
      <sharedItems containsBlank="1" count="11">
        <s v="Shoulder"/>
        <s v="Long bones lower extremity"/>
        <s v="Long bones upper extremity"/>
        <s v="Ribs"/>
        <s v="Spine"/>
        <s v="Axial"/>
        <s v="Hands"/>
        <s v="Skull"/>
        <s v="Pelvis"/>
        <s v="Feet"/>
        <m/>
      </sharedItems>
    </cacheField>
    <cacheField name="Individuum.Alter" numFmtId="0">
      <sharedItems containsNonDate="0" containsString="0" containsBlank="1"/>
    </cacheField>
    <cacheField name="Altersbestimmung.Alter" numFmtId="0">
      <sharedItems containsBlank="1"/>
    </cacheField>
    <cacheField name="Altersklasse" numFmtId="0">
      <sharedItems containsBlank="1" count="8">
        <s v="Neonatus"/>
        <s v="1-6 years"/>
        <s v="7-12 years"/>
        <s v="13-20 years"/>
        <s v="20-35 years"/>
        <s v="36-50 years"/>
        <s v="undetermined"/>
        <m/>
      </sharedItems>
    </cacheField>
    <cacheField name="Individuum.ID" numFmtId="0">
      <sharedItems containsString="0" containsBlank="1" containsNumber="1" containsInteger="1" minValue="1" maxValue="82"/>
    </cacheField>
    <cacheField name="Geschätztes Alter" numFmtId="0">
      <sharedItems containsDate="1" containsBlank="1" containsMixedTypes="1" minDate="1899-12-31T00:00:00" maxDate="2018-08-0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n v="28"/>
    <s v="55"/>
    <s v="Neonatus"/>
    <x v="0"/>
    <x v="0"/>
  </r>
  <r>
    <n v="48"/>
    <s v="348"/>
    <s v="0"/>
    <x v="0"/>
    <x v="0"/>
  </r>
  <r>
    <n v="50"/>
    <s v="349"/>
    <s v="1,5-2"/>
    <x v="0"/>
    <x v="1"/>
  </r>
  <r>
    <n v="66"/>
    <s v="324"/>
    <s v="3-4"/>
    <x v="0"/>
    <x v="1"/>
  </r>
  <r>
    <n v="65"/>
    <s v="321"/>
    <s v="1-2"/>
    <x v="0"/>
    <x v="1"/>
  </r>
  <r>
    <n v="64"/>
    <s v="320"/>
    <s v="4-6"/>
    <x v="0"/>
    <x v="1"/>
  </r>
  <r>
    <n v="62"/>
    <s v="291"/>
    <s v="5-7"/>
    <x v="0"/>
    <x v="1"/>
  </r>
  <r>
    <n v="61"/>
    <s v="215"/>
    <s v="1-2"/>
    <x v="0"/>
    <x v="1"/>
  </r>
  <r>
    <n v="60"/>
    <s v="213"/>
    <s v="3-4"/>
    <x v="0"/>
    <x v="1"/>
  </r>
  <r>
    <n v="59"/>
    <s v="213"/>
    <s v="2-3"/>
    <x v="0"/>
    <x v="1"/>
  </r>
  <r>
    <n v="58"/>
    <s v="211"/>
    <s v="1,5-2"/>
    <x v="0"/>
    <x v="1"/>
  </r>
  <r>
    <n v="57"/>
    <s v="138"/>
    <s v="1-1,5"/>
    <x v="0"/>
    <x v="1"/>
  </r>
  <r>
    <n v="56"/>
    <s v="137"/>
    <s v="1-2"/>
    <x v="0"/>
    <x v="1"/>
  </r>
  <r>
    <n v="67"/>
    <s v="324"/>
    <s v="0,5-1"/>
    <x v="0"/>
    <x v="1"/>
  </r>
  <r>
    <n v="51"/>
    <s v="351"/>
    <s v="3-5"/>
    <x v="0"/>
    <x v="1"/>
  </r>
  <r>
    <n v="53"/>
    <s v="353"/>
    <s v="2-3"/>
    <x v="0"/>
    <x v="1"/>
  </r>
  <r>
    <n v="49"/>
    <s v="348"/>
    <s v="5-6"/>
    <x v="0"/>
    <x v="1"/>
  </r>
  <r>
    <n v="45"/>
    <s v="62"/>
    <s v="2-3"/>
    <x v="0"/>
    <x v="1"/>
  </r>
  <r>
    <n v="44"/>
    <s v="53"/>
    <s v="1-2"/>
    <x v="0"/>
    <x v="1"/>
  </r>
  <r>
    <n v="43"/>
    <s v="147"/>
    <s v="1-2"/>
    <x v="0"/>
    <x v="1"/>
  </r>
  <r>
    <n v="42"/>
    <s v="151"/>
    <s v="2-3"/>
    <x v="0"/>
    <x v="1"/>
  </r>
  <r>
    <n v="41"/>
    <s v="150"/>
    <s v="0.5-1"/>
    <x v="0"/>
    <x v="1"/>
  </r>
  <r>
    <n v="27"/>
    <s v="58"/>
    <s v="1-2"/>
    <x v="0"/>
    <x v="1"/>
  </r>
  <r>
    <n v="26"/>
    <s v="41"/>
    <s v="3-5"/>
    <x v="0"/>
    <x v="1"/>
  </r>
  <r>
    <n v="55"/>
    <s v="136"/>
    <s v="2-3"/>
    <x v="0"/>
    <x v="1"/>
  </r>
  <r>
    <n v="63"/>
    <s v="328"/>
    <s v="6-8"/>
    <x v="0"/>
    <x v="2"/>
  </r>
  <r>
    <n v="54"/>
    <s v="103"/>
    <s v="10-13"/>
    <x v="0"/>
    <x v="2"/>
  </r>
  <r>
    <n v="88"/>
    <s v="386"/>
    <s v="9-12"/>
    <x v="0"/>
    <x v="2"/>
  </r>
  <r>
    <n v="52"/>
    <s v="352"/>
    <s v="6-12"/>
    <x v="0"/>
    <x v="2"/>
  </r>
  <r>
    <n v="40"/>
    <s v="181"/>
    <s v="7-8"/>
    <x v="0"/>
    <x v="2"/>
  </r>
  <r>
    <n v="47"/>
    <s v="157"/>
    <s v="15-18"/>
    <x v="1"/>
    <x v="3"/>
  </r>
  <r>
    <n v="95"/>
    <s v="258"/>
    <s v="18-24"/>
    <x v="1"/>
    <x v="3"/>
  </r>
  <r>
    <n v="96"/>
    <s v="272"/>
    <s v="18-20"/>
    <x v="0"/>
    <x v="3"/>
  </r>
  <r>
    <n v="98"/>
    <s v=""/>
    <s v="16-20"/>
    <x v="2"/>
    <x v="3"/>
  </r>
  <r>
    <n v="36"/>
    <s v="390"/>
    <s v="15-18"/>
    <x v="1"/>
    <x v="3"/>
  </r>
  <r>
    <n v="34"/>
    <s v="209"/>
    <s v="16-20"/>
    <x v="0"/>
    <x v="3"/>
  </r>
  <r>
    <n v="68"/>
    <s v="371"/>
    <s v="16-20"/>
    <x v="0"/>
    <x v="3"/>
  </r>
  <r>
    <n v="99"/>
    <s v="261"/>
    <s v="18-22"/>
    <x v="2"/>
    <x v="3"/>
  </r>
  <r>
    <n v="35"/>
    <s v="201"/>
    <s v="15-18"/>
    <x v="0"/>
    <x v="3"/>
  </r>
  <r>
    <n v="77"/>
    <s v="314"/>
    <s v="20-25"/>
    <x v="1"/>
    <x v="4"/>
  </r>
  <r>
    <n v="11"/>
    <s v="163"/>
    <s v="20-35"/>
    <x v="1"/>
    <x v="4"/>
  </r>
  <r>
    <n v="23"/>
    <s v="368"/>
    <s v="30-35"/>
    <x v="0"/>
    <x v="4"/>
  </r>
  <r>
    <n v="24"/>
    <s v="374"/>
    <s v="20-35"/>
    <x v="1"/>
    <x v="4"/>
  </r>
  <r>
    <n v="25"/>
    <s v="372"/>
    <s v="20-35"/>
    <x v="1"/>
    <x v="4"/>
  </r>
  <r>
    <n v="29"/>
    <s v="204"/>
    <s v="20-35"/>
    <x v="0"/>
    <x v="4"/>
  </r>
  <r>
    <n v="33"/>
    <s v="225"/>
    <s v="20-25"/>
    <x v="1"/>
    <x v="4"/>
  </r>
  <r>
    <n v="16"/>
    <s v="169"/>
    <s v="25-35"/>
    <x v="1"/>
    <x v="4"/>
  </r>
  <r>
    <n v="37"/>
    <s v="180"/>
    <s v="21-25"/>
    <x v="0"/>
    <x v="4"/>
  </r>
  <r>
    <n v="31"/>
    <s v="255"/>
    <s v="20-30"/>
    <x v="1"/>
    <x v="4"/>
  </r>
  <r>
    <n v="32"/>
    <s v="203"/>
    <s v="25-40"/>
    <x v="0"/>
    <x v="4"/>
  </r>
  <r>
    <n v="91"/>
    <s v="376"/>
    <s v="25-35"/>
    <x v="0"/>
    <x v="4"/>
  </r>
  <r>
    <n v="17"/>
    <s v="144"/>
    <s v="20-25"/>
    <x v="0"/>
    <x v="4"/>
  </r>
  <r>
    <n v="4"/>
    <s v="60"/>
    <s v="25-35"/>
    <x v="0"/>
    <x v="4"/>
  </r>
  <r>
    <n v="76"/>
    <s v="314"/>
    <s v="20-35"/>
    <x v="0"/>
    <x v="4"/>
  </r>
  <r>
    <n v="75"/>
    <s v="361"/>
    <s v="20-35"/>
    <x v="1"/>
    <x v="4"/>
  </r>
  <r>
    <n v="74"/>
    <s v="361"/>
    <s v="20-30"/>
    <x v="1"/>
    <x v="4"/>
  </r>
  <r>
    <n v="2"/>
    <s v="58"/>
    <s v="20-30"/>
    <x v="1"/>
    <x v="4"/>
  </r>
  <r>
    <n v="72"/>
    <s v="318"/>
    <s v="25-30"/>
    <x v="2"/>
    <x v="4"/>
  </r>
  <r>
    <n v="70"/>
    <s v="356"/>
    <s v="20-25"/>
    <x v="2"/>
    <x v="4"/>
  </r>
  <r>
    <n v="69"/>
    <s v="271"/>
    <s v="30-40"/>
    <x v="2"/>
    <x v="4"/>
  </r>
  <r>
    <n v="78"/>
    <s v="364"/>
    <s v="20-30"/>
    <x v="2"/>
    <x v="4"/>
  </r>
  <r>
    <n v="79"/>
    <s v="313"/>
    <s v="20-25"/>
    <x v="1"/>
    <x v="4"/>
  </r>
  <r>
    <n v="81"/>
    <s v="206"/>
    <s v="20-35"/>
    <x v="1"/>
    <x v="4"/>
  </r>
  <r>
    <n v="9"/>
    <s v="159"/>
    <s v="20-35"/>
    <x v="1"/>
    <x v="4"/>
  </r>
  <r>
    <n v="87"/>
    <s v="311"/>
    <s v="20-25"/>
    <x v="1"/>
    <x v="4"/>
  </r>
  <r>
    <n v="8"/>
    <s v="155"/>
    <s v="20-25"/>
    <x v="1"/>
    <x v="4"/>
  </r>
  <r>
    <n v="80"/>
    <s v="355"/>
    <s v="20-25"/>
    <x v="1"/>
    <x v="4"/>
  </r>
  <r>
    <n v="89"/>
    <s v="379"/>
    <s v=""/>
    <x v="2"/>
    <x v="4"/>
  </r>
  <r>
    <n v="83"/>
    <s v="306"/>
    <s v="20-25"/>
    <x v="1"/>
    <x v="4"/>
  </r>
  <r>
    <n v="86"/>
    <s v="295"/>
    <s v="25-35"/>
    <x v="1"/>
    <x v="4"/>
  </r>
  <r>
    <n v="85"/>
    <s v=""/>
    <s v="19-29"/>
    <x v="1"/>
    <x v="4"/>
  </r>
  <r>
    <n v="5"/>
    <s v="60"/>
    <s v="20-25"/>
    <x v="1"/>
    <x v="4"/>
  </r>
  <r>
    <n v="14"/>
    <s v="165"/>
    <s v="35-50"/>
    <x v="1"/>
    <x v="5"/>
  </r>
  <r>
    <n v="10"/>
    <s v="350"/>
    <s v="35-50"/>
    <x v="1"/>
    <x v="5"/>
  </r>
  <r>
    <n v="15"/>
    <s v="168"/>
    <s v="35-50"/>
    <x v="0"/>
    <x v="5"/>
  </r>
  <r>
    <n v="12"/>
    <s v="167"/>
    <s v="35-45"/>
    <x v="0"/>
    <x v="5"/>
  </r>
  <r>
    <n v="18"/>
    <s v="170"/>
    <s v="35-45"/>
    <x v="1"/>
    <x v="5"/>
  </r>
  <r>
    <n v="7"/>
    <s v="61"/>
    <s v="35-50"/>
    <x v="0"/>
    <x v="5"/>
  </r>
  <r>
    <n v="20"/>
    <s v="317"/>
    <s v="35-45"/>
    <x v="1"/>
    <x v="5"/>
  </r>
  <r>
    <n v="19"/>
    <s v="366"/>
    <s v="35-50"/>
    <x v="1"/>
    <x v="5"/>
  </r>
  <r>
    <n v="3"/>
    <s v="57"/>
    <s v="35-50"/>
    <x v="1"/>
    <x v="5"/>
  </r>
  <r>
    <n v="94"/>
    <s v="385"/>
    <s v="35-50"/>
    <x v="1"/>
    <x v="5"/>
  </r>
  <r>
    <n v="73"/>
    <s v="305"/>
    <s v="35-45"/>
    <x v="1"/>
    <x v="5"/>
  </r>
  <r>
    <n v="71"/>
    <s v="329"/>
    <s v="30-39"/>
    <x v="1"/>
    <x v="5"/>
  </r>
  <r>
    <n v="82"/>
    <s v="306"/>
    <s v="35-50"/>
    <x v="2"/>
    <x v="5"/>
  </r>
  <r>
    <n v="84"/>
    <s v="259"/>
    <s v="36-50"/>
    <x v="1"/>
    <x v="5"/>
  </r>
  <r>
    <n v="101"/>
    <s v="310"/>
    <s v="37-45"/>
    <x v="1"/>
    <x v="5"/>
  </r>
  <r>
    <n v="90"/>
    <s v="270"/>
    <s v="30-49"/>
    <x v="1"/>
    <x v="5"/>
  </r>
  <r>
    <n v="1"/>
    <s v="33"/>
    <s v="35-50"/>
    <x v="1"/>
    <x v="5"/>
  </r>
  <r>
    <n v="38"/>
    <s v="377"/>
    <s v="40-44"/>
    <x v="2"/>
    <x v="5"/>
  </r>
  <r>
    <n v="93"/>
    <s v="402"/>
    <s v="30-40"/>
    <x v="1"/>
    <x v="5"/>
  </r>
  <r>
    <n v="21"/>
    <s v="317"/>
    <s v="45-50"/>
    <x v="2"/>
    <x v="5"/>
  </r>
  <r>
    <n v="39"/>
    <s v="251"/>
    <s v="45-50"/>
    <x v="1"/>
    <x v="5"/>
  </r>
  <r>
    <n v="30"/>
    <s v="195"/>
    <s v="35-45"/>
    <x v="1"/>
    <x v="5"/>
  </r>
  <r>
    <n v="100"/>
    <s v="265"/>
    <s v="38-45"/>
    <x v="1"/>
    <x v="5"/>
  </r>
  <r>
    <n v="22"/>
    <s v="368"/>
    <s v="25-45"/>
    <x v="0"/>
    <x v="5"/>
  </r>
  <r>
    <n v="92"/>
    <s v="402"/>
    <s v="35-50"/>
    <x v="0"/>
    <x v="5"/>
  </r>
  <r>
    <n v="97"/>
    <s v="269"/>
    <s v="50+"/>
    <x v="0"/>
    <x v="6"/>
  </r>
  <r>
    <n v="13"/>
    <s v="164"/>
    <s v="35-45"/>
    <x v="0"/>
    <x v="7"/>
  </r>
  <r>
    <n v="102"/>
    <s v="394"/>
    <s v=""/>
    <x v="1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3">
  <r>
    <s v="39-2"/>
    <x v="0"/>
    <n v="48"/>
    <x v="0"/>
    <s v="Scapula"/>
    <s v="L"/>
    <x v="0"/>
    <x v="0"/>
    <x v="0"/>
    <x v="0"/>
    <x v="0"/>
    <x v="0"/>
    <x v="0"/>
    <s v="diffuse"/>
    <x v="0"/>
    <m/>
    <m/>
    <x v="0"/>
    <n v="48"/>
    <n v="0"/>
  </r>
  <r>
    <d v="2018-02-07T00:00:00"/>
    <x v="1"/>
    <n v="27"/>
    <x v="1"/>
    <s v="Femur p"/>
    <s v="R"/>
    <x v="1"/>
    <x v="0"/>
    <x v="0"/>
    <x v="1"/>
    <x v="1"/>
    <x v="0"/>
    <x v="0"/>
    <s v="multifocal"/>
    <x v="1"/>
    <m/>
    <m/>
    <x v="1"/>
    <n v="27"/>
    <d v="2018-02-01T00:00:00"/>
  </r>
  <r>
    <n v="90"/>
    <x v="2"/>
    <n v="41"/>
    <x v="0"/>
    <s v="Scapula"/>
    <s v="L"/>
    <x v="2"/>
    <x v="0"/>
    <x v="0"/>
    <x v="2"/>
    <x v="2"/>
    <x v="0"/>
    <x v="0"/>
    <s v="discrete"/>
    <x v="0"/>
    <m/>
    <m/>
    <x v="1"/>
    <n v="41"/>
    <s v="0.5-1"/>
  </r>
  <r>
    <n v="90"/>
    <x v="3"/>
    <n v="41"/>
    <x v="2"/>
    <s v="Ulna p"/>
    <s v="R"/>
    <x v="3"/>
    <x v="0"/>
    <x v="0"/>
    <x v="0"/>
    <x v="3"/>
    <x v="0"/>
    <x v="0"/>
    <s v="diffuse"/>
    <x v="2"/>
    <m/>
    <m/>
    <x v="1"/>
    <n v="41"/>
    <s v="0.5-1"/>
  </r>
  <r>
    <n v="90"/>
    <x v="4"/>
    <n v="41"/>
    <x v="3"/>
    <s v="Ulna m"/>
    <s v="R"/>
    <x v="3"/>
    <x v="0"/>
    <x v="0"/>
    <x v="0"/>
    <x v="3"/>
    <x v="0"/>
    <x v="0"/>
    <s v="diffuse"/>
    <x v="2"/>
    <m/>
    <m/>
    <x v="1"/>
    <n v="41"/>
    <s v="0.5-1"/>
  </r>
  <r>
    <n v="90"/>
    <x v="5"/>
    <n v="41"/>
    <x v="4"/>
    <s v="Rib 3-10 (No) Shaft"/>
    <s v="L"/>
    <x v="4"/>
    <x v="1"/>
    <x v="1"/>
    <x v="3"/>
    <x v="4"/>
    <x v="1"/>
    <x v="1"/>
    <m/>
    <x v="3"/>
    <m/>
    <m/>
    <x v="1"/>
    <n v="41"/>
    <s v="0.5-1"/>
  </r>
  <r>
    <n v="91"/>
    <x v="6"/>
    <n v="42"/>
    <x v="5"/>
    <s v="Scapula "/>
    <s v="R"/>
    <x v="5"/>
    <x v="0"/>
    <x v="0"/>
    <x v="2"/>
    <x v="5"/>
    <x v="0"/>
    <x v="0"/>
    <s v="discrete"/>
    <x v="0"/>
    <m/>
    <m/>
    <x v="1"/>
    <n v="42"/>
    <d v="2018-03-02T00:00:00"/>
  </r>
  <r>
    <n v="91"/>
    <x v="7"/>
    <n v="42"/>
    <x v="0"/>
    <s v="Scapula"/>
    <s v="L"/>
    <x v="5"/>
    <x v="0"/>
    <x v="0"/>
    <x v="2"/>
    <x v="5"/>
    <x v="0"/>
    <x v="0"/>
    <s v="discrete"/>
    <x v="0"/>
    <m/>
    <m/>
    <x v="1"/>
    <n v="42"/>
    <d v="2018-03-02T00:00:00"/>
  </r>
  <r>
    <n v="92"/>
    <x v="8"/>
    <n v="43"/>
    <x v="6"/>
    <s v="Rib 3-10 (No) Stern."/>
    <s v="L"/>
    <x v="4"/>
    <x v="1"/>
    <x v="1"/>
    <x v="3"/>
    <x v="4"/>
    <x v="1"/>
    <x v="1"/>
    <m/>
    <x v="3"/>
    <m/>
    <m/>
    <x v="1"/>
    <n v="43"/>
    <d v="2018-02-01T00:00:00"/>
  </r>
  <r>
    <n v="27"/>
    <x v="9"/>
    <n v="45"/>
    <x v="7"/>
    <s v="Rib 3-10 (No) complete"/>
    <s v="L"/>
    <x v="6"/>
    <x v="0"/>
    <x v="0"/>
    <x v="2"/>
    <x v="6"/>
    <x v="0"/>
    <x v="0"/>
    <s v="discrete"/>
    <x v="3"/>
    <m/>
    <m/>
    <x v="1"/>
    <n v="45"/>
    <d v="2018-03-02T00:00:00"/>
  </r>
  <r>
    <n v="27"/>
    <x v="10"/>
    <n v="45"/>
    <x v="8"/>
    <s v="Tibia m"/>
    <s v="R"/>
    <x v="7"/>
    <x v="0"/>
    <x v="0"/>
    <x v="0"/>
    <x v="7"/>
    <x v="0"/>
    <x v="0"/>
    <s v="diffuse"/>
    <x v="1"/>
    <m/>
    <m/>
    <x v="1"/>
    <n v="45"/>
    <d v="2018-03-02T00:00:00"/>
  </r>
  <r>
    <n v="27"/>
    <x v="11"/>
    <n v="45"/>
    <x v="9"/>
    <s v="Tibia m"/>
    <s v="L"/>
    <x v="7"/>
    <x v="0"/>
    <x v="0"/>
    <x v="0"/>
    <x v="7"/>
    <x v="0"/>
    <x v="0"/>
    <s v="diffuse"/>
    <x v="1"/>
    <m/>
    <m/>
    <x v="1"/>
    <n v="45"/>
    <d v="2018-03-02T00:00:00"/>
  </r>
  <r>
    <n v="27"/>
    <x v="12"/>
    <n v="45"/>
    <x v="5"/>
    <s v="Scapula "/>
    <s v="R"/>
    <x v="8"/>
    <x v="0"/>
    <x v="0"/>
    <x v="2"/>
    <x v="8"/>
    <x v="0"/>
    <x v="0"/>
    <s v="discrete"/>
    <x v="0"/>
    <m/>
    <m/>
    <x v="1"/>
    <n v="45"/>
    <d v="2018-03-02T00:00:00"/>
  </r>
  <r>
    <n v="40"/>
    <x v="13"/>
    <n v="50"/>
    <x v="10"/>
    <s v="Radius m"/>
    <s v="L"/>
    <x v="9"/>
    <x v="0"/>
    <x v="0"/>
    <x v="0"/>
    <x v="9"/>
    <x v="0"/>
    <x v="0"/>
    <s v="diffuse"/>
    <x v="2"/>
    <m/>
    <m/>
    <x v="1"/>
    <n v="50"/>
    <s v="1,5-2"/>
  </r>
  <r>
    <n v="46"/>
    <x v="14"/>
    <n v="51"/>
    <x v="8"/>
    <s v="Tibia m"/>
    <s v="R"/>
    <x v="0"/>
    <x v="0"/>
    <x v="0"/>
    <x v="0"/>
    <x v="10"/>
    <x v="0"/>
    <x v="0"/>
    <s v="diffuse"/>
    <x v="1"/>
    <m/>
    <m/>
    <x v="1"/>
    <n v="51"/>
    <d v="2018-05-03T00:00:00"/>
  </r>
  <r>
    <n v="46"/>
    <x v="15"/>
    <n v="51"/>
    <x v="9"/>
    <s v="Tibia m"/>
    <s v="L"/>
    <x v="0"/>
    <x v="0"/>
    <x v="0"/>
    <x v="0"/>
    <x v="10"/>
    <x v="0"/>
    <x v="0"/>
    <s v="diffuse"/>
    <x v="1"/>
    <m/>
    <m/>
    <x v="1"/>
    <n v="51"/>
    <d v="2018-05-03T00:00:00"/>
  </r>
  <r>
    <n v="46"/>
    <x v="16"/>
    <n v="51"/>
    <x v="11"/>
    <s v="Radius m"/>
    <s v="R"/>
    <x v="10"/>
    <x v="2"/>
    <x v="2"/>
    <x v="2"/>
    <x v="11"/>
    <x v="2"/>
    <x v="2"/>
    <s v="discrete"/>
    <x v="2"/>
    <m/>
    <m/>
    <x v="1"/>
    <n v="51"/>
    <d v="2018-05-03T00:00:00"/>
  </r>
  <r>
    <n v="46"/>
    <x v="17"/>
    <n v="51"/>
    <x v="11"/>
    <s v="Radius m"/>
    <s v="R"/>
    <x v="11"/>
    <x v="0"/>
    <x v="0"/>
    <x v="0"/>
    <x v="12"/>
    <x v="0"/>
    <x v="0"/>
    <s v="diffuse"/>
    <x v="2"/>
    <m/>
    <m/>
    <x v="1"/>
    <n v="51"/>
    <d v="2018-05-03T00:00:00"/>
  </r>
  <r>
    <n v="201"/>
    <x v="18"/>
    <n v="62"/>
    <x v="12"/>
    <s v="Femur m"/>
    <s v="L"/>
    <x v="11"/>
    <x v="0"/>
    <x v="0"/>
    <x v="2"/>
    <x v="13"/>
    <x v="0"/>
    <x v="0"/>
    <s v="discrete"/>
    <x v="1"/>
    <m/>
    <m/>
    <x v="1"/>
    <n v="62"/>
    <d v="2018-07-05T00:00:00"/>
  </r>
  <r>
    <n v="223"/>
    <x v="19"/>
    <n v="64"/>
    <x v="1"/>
    <s v="Femur p"/>
    <s v="R"/>
    <x v="12"/>
    <x v="0"/>
    <x v="3"/>
    <x v="2"/>
    <x v="14"/>
    <x v="0"/>
    <x v="3"/>
    <s v="discrete"/>
    <x v="1"/>
    <m/>
    <m/>
    <x v="1"/>
    <n v="64"/>
    <d v="2018-06-04T00:00:00"/>
  </r>
  <r>
    <n v="223"/>
    <x v="20"/>
    <n v="64"/>
    <x v="13"/>
    <s v="Femur p"/>
    <s v="L"/>
    <x v="12"/>
    <x v="0"/>
    <x v="3"/>
    <x v="2"/>
    <x v="15"/>
    <x v="0"/>
    <x v="3"/>
    <s v="discrete"/>
    <x v="1"/>
    <m/>
    <m/>
    <x v="1"/>
    <n v="64"/>
    <d v="2018-06-04T00:00:00"/>
  </r>
  <r>
    <n v="223"/>
    <x v="21"/>
    <n v="64"/>
    <x v="14"/>
    <s v="Rib 3-10 (No) Shaft"/>
    <s v="R"/>
    <x v="13"/>
    <x v="2"/>
    <x v="2"/>
    <x v="0"/>
    <x v="16"/>
    <x v="2"/>
    <x v="2"/>
    <s v="diffuse"/>
    <x v="3"/>
    <m/>
    <m/>
    <x v="1"/>
    <n v="64"/>
    <d v="2018-06-04T00:00:00"/>
  </r>
  <r>
    <n v="224"/>
    <x v="22"/>
    <n v="65"/>
    <x v="14"/>
    <s v="Rib 3-10 (No) Shaft"/>
    <s v="R"/>
    <x v="13"/>
    <x v="3"/>
    <x v="0"/>
    <x v="0"/>
    <x v="17"/>
    <x v="3"/>
    <x v="0"/>
    <s v="diffuse"/>
    <x v="3"/>
    <m/>
    <m/>
    <x v="1"/>
    <n v="65"/>
    <d v="2018-02-01T00:00:00"/>
  </r>
  <r>
    <n v="224"/>
    <x v="23"/>
    <n v="65"/>
    <x v="15"/>
    <s v="Rib 3-10 (No) Stern."/>
    <s v="R"/>
    <x v="13"/>
    <x v="0"/>
    <x v="0"/>
    <x v="2"/>
    <x v="18"/>
    <x v="0"/>
    <x v="0"/>
    <s v="discrete"/>
    <x v="3"/>
    <m/>
    <m/>
    <x v="1"/>
    <n v="65"/>
    <d v="2018-02-01T00:00:00"/>
  </r>
  <r>
    <n v="224"/>
    <x v="24"/>
    <n v="65"/>
    <x v="4"/>
    <s v="Rib 3-10 (No) Shaft"/>
    <s v="L"/>
    <x v="13"/>
    <x v="3"/>
    <x v="0"/>
    <x v="0"/>
    <x v="19"/>
    <x v="3"/>
    <x v="0"/>
    <s v="diffuse"/>
    <x v="3"/>
    <m/>
    <m/>
    <x v="1"/>
    <n v="65"/>
    <d v="2018-02-01T00:00:00"/>
  </r>
  <r>
    <n v="224"/>
    <x v="25"/>
    <n v="65"/>
    <x v="11"/>
    <s v="Radius m"/>
    <s v="R"/>
    <x v="12"/>
    <x v="0"/>
    <x v="0"/>
    <x v="2"/>
    <x v="20"/>
    <x v="0"/>
    <x v="0"/>
    <s v="discrete"/>
    <x v="2"/>
    <m/>
    <m/>
    <x v="1"/>
    <n v="65"/>
    <d v="2018-02-01T00:00:00"/>
  </r>
  <r>
    <n v="224"/>
    <x v="26"/>
    <n v="65"/>
    <x v="16"/>
    <s v="Femur m"/>
    <s v="R"/>
    <x v="11"/>
    <x v="3"/>
    <x v="0"/>
    <x v="1"/>
    <x v="21"/>
    <x v="3"/>
    <x v="0"/>
    <s v="multifocal"/>
    <x v="1"/>
    <m/>
    <m/>
    <x v="1"/>
    <n v="65"/>
    <d v="2018-02-01T00:00:00"/>
  </r>
  <r>
    <n v="224"/>
    <x v="27"/>
    <n v="65"/>
    <x v="8"/>
    <s v="Tibia m"/>
    <s v="R"/>
    <x v="12"/>
    <x v="0"/>
    <x v="0"/>
    <x v="0"/>
    <x v="22"/>
    <x v="0"/>
    <x v="0"/>
    <s v="diffuse"/>
    <x v="1"/>
    <m/>
    <m/>
    <x v="1"/>
    <n v="65"/>
    <d v="2018-02-01T00:00:00"/>
  </r>
  <r>
    <s v="228-1"/>
    <x v="28"/>
    <n v="66"/>
    <x v="1"/>
    <s v="Femur p"/>
    <s v="R"/>
    <x v="14"/>
    <x v="0"/>
    <x v="0"/>
    <x v="2"/>
    <x v="23"/>
    <x v="0"/>
    <x v="0"/>
    <s v="discrete"/>
    <x v="1"/>
    <m/>
    <m/>
    <x v="1"/>
    <n v="66"/>
    <d v="2018-04-03T00:00:00"/>
  </r>
  <r>
    <s v="228-1"/>
    <x v="29"/>
    <n v="66"/>
    <x v="6"/>
    <s v="Rib 3-10 (No) Stern."/>
    <s v="L"/>
    <x v="6"/>
    <x v="0"/>
    <x v="0"/>
    <x v="2"/>
    <x v="24"/>
    <x v="0"/>
    <x v="0"/>
    <s v="discrete"/>
    <x v="3"/>
    <m/>
    <m/>
    <x v="1"/>
    <n v="66"/>
    <d v="2018-04-03T00:00:00"/>
  </r>
  <r>
    <s v="228-2"/>
    <x v="30"/>
    <n v="67"/>
    <x v="8"/>
    <s v="Tibia m"/>
    <s v="R"/>
    <x v="0"/>
    <x v="0"/>
    <x v="0"/>
    <x v="0"/>
    <x v="25"/>
    <x v="0"/>
    <x v="0"/>
    <s v="diffuse"/>
    <x v="1"/>
    <m/>
    <m/>
    <x v="1"/>
    <n v="67"/>
    <s v="0,5-1"/>
  </r>
  <r>
    <s v="228-2"/>
    <x v="31"/>
    <n v="67"/>
    <x v="9"/>
    <s v="Tibia m"/>
    <s v="L"/>
    <x v="0"/>
    <x v="0"/>
    <x v="0"/>
    <x v="0"/>
    <x v="25"/>
    <x v="0"/>
    <x v="0"/>
    <s v="diffuse"/>
    <x v="1"/>
    <m/>
    <m/>
    <x v="1"/>
    <n v="67"/>
    <s v="0,5-1"/>
  </r>
  <r>
    <n v="222"/>
    <x v="32"/>
    <n v="63"/>
    <x v="17"/>
    <s v="Humerus m"/>
    <s v="R"/>
    <x v="0"/>
    <x v="0"/>
    <x v="2"/>
    <x v="0"/>
    <x v="26"/>
    <x v="0"/>
    <x v="2"/>
    <s v="diffuse"/>
    <x v="2"/>
    <m/>
    <m/>
    <x v="2"/>
    <n v="63"/>
    <d v="2018-08-06T00:00:00"/>
  </r>
  <r>
    <n v="222"/>
    <x v="33"/>
    <n v="63"/>
    <x v="16"/>
    <s v="Femur m"/>
    <s v="R"/>
    <x v="0"/>
    <x v="2"/>
    <x v="3"/>
    <x v="0"/>
    <x v="27"/>
    <x v="2"/>
    <x v="3"/>
    <s v="diffuse"/>
    <x v="1"/>
    <m/>
    <m/>
    <x v="2"/>
    <n v="63"/>
    <d v="2018-08-06T00:00:00"/>
  </r>
  <r>
    <n v="222"/>
    <x v="34"/>
    <n v="63"/>
    <x v="12"/>
    <s v="Femur m"/>
    <s v="L"/>
    <x v="0"/>
    <x v="2"/>
    <x v="3"/>
    <x v="0"/>
    <x v="27"/>
    <x v="2"/>
    <x v="3"/>
    <s v="diffuse"/>
    <x v="1"/>
    <m/>
    <m/>
    <x v="2"/>
    <n v="63"/>
    <d v="2018-08-06T00:00:00"/>
  </r>
  <r>
    <n v="222"/>
    <x v="35"/>
    <n v="63"/>
    <x v="18"/>
    <s v="Fibula d"/>
    <s v="R"/>
    <x v="12"/>
    <x v="3"/>
    <x v="0"/>
    <x v="0"/>
    <x v="28"/>
    <x v="3"/>
    <x v="0"/>
    <s v="diffuse"/>
    <x v="1"/>
    <m/>
    <m/>
    <x v="2"/>
    <n v="63"/>
    <d v="2018-08-06T00:00:00"/>
  </r>
  <r>
    <n v="222"/>
    <x v="36"/>
    <n v="63"/>
    <x v="8"/>
    <s v="Tibia m"/>
    <s v="R"/>
    <x v="15"/>
    <x v="2"/>
    <x v="2"/>
    <x v="0"/>
    <x v="26"/>
    <x v="2"/>
    <x v="2"/>
    <s v="diffuse"/>
    <x v="1"/>
    <m/>
    <m/>
    <x v="2"/>
    <n v="63"/>
    <d v="2018-08-06T00:00:00"/>
  </r>
  <r>
    <n v="222"/>
    <x v="37"/>
    <n v="63"/>
    <x v="18"/>
    <s v="Fibula d"/>
    <s v="R"/>
    <x v="0"/>
    <x v="2"/>
    <x v="2"/>
    <x v="0"/>
    <x v="26"/>
    <x v="2"/>
    <x v="2"/>
    <s v="diffuse"/>
    <x v="1"/>
    <m/>
    <m/>
    <x v="2"/>
    <n v="63"/>
    <d v="2018-08-06T00:00:00"/>
  </r>
  <r>
    <n v="222"/>
    <x v="38"/>
    <n v="63"/>
    <x v="8"/>
    <s v="Tibia m"/>
    <s v="R"/>
    <x v="16"/>
    <x v="0"/>
    <x v="3"/>
    <x v="0"/>
    <x v="29"/>
    <x v="0"/>
    <x v="3"/>
    <s v="diffuse"/>
    <x v="1"/>
    <m/>
    <m/>
    <x v="2"/>
    <n v="63"/>
    <d v="2018-08-06T00:00:00"/>
  </r>
  <r>
    <n v="69"/>
    <x v="39"/>
    <n v="35"/>
    <x v="14"/>
    <s v="Rib 3-10 (No) Shaft"/>
    <s v="R"/>
    <x v="17"/>
    <x v="2"/>
    <x v="2"/>
    <x v="2"/>
    <x v="30"/>
    <x v="2"/>
    <x v="2"/>
    <s v="discrete"/>
    <x v="3"/>
    <m/>
    <m/>
    <x v="3"/>
    <n v="35"/>
    <s v="15-18"/>
  </r>
  <r>
    <n v="69"/>
    <x v="40"/>
    <n v="35"/>
    <x v="5"/>
    <s v="Scapula "/>
    <s v="R"/>
    <x v="18"/>
    <x v="0"/>
    <x v="3"/>
    <x v="2"/>
    <x v="31"/>
    <x v="0"/>
    <x v="3"/>
    <s v="discrete"/>
    <x v="0"/>
    <m/>
    <m/>
    <x v="3"/>
    <n v="35"/>
    <s v="15-18"/>
  </r>
  <r>
    <n v="69"/>
    <x v="41"/>
    <n v="35"/>
    <x v="16"/>
    <s v="Femur m"/>
    <s v="R"/>
    <x v="19"/>
    <x v="2"/>
    <x v="2"/>
    <x v="0"/>
    <x v="32"/>
    <x v="2"/>
    <x v="2"/>
    <s v="diffuse"/>
    <x v="1"/>
    <m/>
    <m/>
    <x v="3"/>
    <n v="35"/>
    <s v="15-18"/>
  </r>
  <r>
    <n v="69"/>
    <x v="42"/>
    <n v="35"/>
    <x v="2"/>
    <s v="Ulna p"/>
    <s v="R"/>
    <x v="20"/>
    <x v="0"/>
    <x v="0"/>
    <x v="2"/>
    <x v="33"/>
    <x v="0"/>
    <x v="0"/>
    <s v="discrete"/>
    <x v="2"/>
    <m/>
    <m/>
    <x v="3"/>
    <n v="35"/>
    <s v="15-18"/>
  </r>
  <r>
    <n v="135"/>
    <x v="43"/>
    <n v="36"/>
    <x v="19"/>
    <s v="S3 Body"/>
    <s v="B"/>
    <x v="13"/>
    <x v="0"/>
    <x v="3"/>
    <x v="2"/>
    <x v="34"/>
    <x v="0"/>
    <x v="3"/>
    <s v="discrete"/>
    <x v="4"/>
    <m/>
    <m/>
    <x v="3"/>
    <n v="36"/>
    <s v="15-18"/>
  </r>
  <r>
    <n v="135"/>
    <x v="44"/>
    <n v="36"/>
    <x v="9"/>
    <s v="Tibia m"/>
    <s v="L"/>
    <x v="19"/>
    <x v="2"/>
    <x v="2"/>
    <x v="0"/>
    <x v="35"/>
    <x v="2"/>
    <x v="2"/>
    <s v="diffuse"/>
    <x v="1"/>
    <m/>
    <m/>
    <x v="3"/>
    <n v="36"/>
    <s v="15-18"/>
  </r>
  <r>
    <n v="135"/>
    <x v="45"/>
    <n v="36"/>
    <x v="1"/>
    <s v="Femur p"/>
    <s v="R"/>
    <x v="21"/>
    <x v="0"/>
    <x v="0"/>
    <x v="0"/>
    <x v="36"/>
    <x v="0"/>
    <x v="0"/>
    <s v="diffuse"/>
    <x v="1"/>
    <m/>
    <m/>
    <x v="3"/>
    <n v="36"/>
    <s v="15-18"/>
  </r>
  <r>
    <n v="35"/>
    <x v="46"/>
    <n v="47"/>
    <x v="16"/>
    <s v="Femur m"/>
    <s v="R"/>
    <x v="22"/>
    <x v="2"/>
    <x v="2"/>
    <x v="0"/>
    <x v="37"/>
    <x v="2"/>
    <x v="2"/>
    <s v="diffuse"/>
    <x v="1"/>
    <m/>
    <m/>
    <x v="3"/>
    <n v="47"/>
    <s v="15-18"/>
  </r>
  <r>
    <n v="35"/>
    <x v="47"/>
    <n v="47"/>
    <x v="12"/>
    <s v="Femur m"/>
    <s v="L"/>
    <x v="22"/>
    <x v="2"/>
    <x v="2"/>
    <x v="0"/>
    <x v="37"/>
    <x v="2"/>
    <x v="2"/>
    <s v="diffuse"/>
    <x v="1"/>
    <m/>
    <m/>
    <x v="3"/>
    <n v="47"/>
    <s v="15-18"/>
  </r>
  <r>
    <s v="276-1"/>
    <x v="48"/>
    <n v="68"/>
    <x v="13"/>
    <s v="Femur p"/>
    <s v="L"/>
    <x v="12"/>
    <x v="2"/>
    <x v="2"/>
    <x v="2"/>
    <x v="26"/>
    <x v="2"/>
    <x v="2"/>
    <s v="discrete"/>
    <x v="1"/>
    <m/>
    <m/>
    <x v="3"/>
    <n v="68"/>
    <s v="16-20"/>
  </r>
  <r>
    <s v="276-1"/>
    <x v="49"/>
    <n v="68"/>
    <x v="9"/>
    <s v="Tibia m"/>
    <s v="L"/>
    <x v="0"/>
    <x v="2"/>
    <x v="2"/>
    <x v="0"/>
    <x v="26"/>
    <x v="2"/>
    <x v="2"/>
    <s v="diffuse"/>
    <x v="1"/>
    <m/>
    <m/>
    <x v="3"/>
    <n v="68"/>
    <s v="16-20"/>
  </r>
  <r>
    <s v="276-1"/>
    <x v="50"/>
    <n v="68"/>
    <x v="16"/>
    <s v="Femur m"/>
    <s v="R"/>
    <x v="12"/>
    <x v="3"/>
    <x v="3"/>
    <x v="0"/>
    <x v="38"/>
    <x v="3"/>
    <x v="3"/>
    <s v="diffuse"/>
    <x v="1"/>
    <m/>
    <m/>
    <x v="3"/>
    <n v="68"/>
    <s v="16-20"/>
  </r>
  <r>
    <s v="276-1"/>
    <x v="51"/>
    <n v="68"/>
    <x v="14"/>
    <s v="Rib 3-10 (No) Shaft"/>
    <s v="R"/>
    <x v="23"/>
    <x v="2"/>
    <x v="2"/>
    <x v="0"/>
    <x v="39"/>
    <x v="2"/>
    <x v="2"/>
    <s v="diffuse"/>
    <x v="3"/>
    <m/>
    <m/>
    <x v="3"/>
    <n v="68"/>
    <s v="16-20"/>
  </r>
  <r>
    <s v="276-1"/>
    <x v="52"/>
    <n v="68"/>
    <x v="4"/>
    <s v="Rib 3-10 (No) Shaft"/>
    <s v="L"/>
    <x v="23"/>
    <x v="2"/>
    <x v="2"/>
    <x v="0"/>
    <x v="39"/>
    <x v="2"/>
    <x v="2"/>
    <s v="diffuse"/>
    <x v="3"/>
    <m/>
    <m/>
    <x v="3"/>
    <n v="68"/>
    <s v="16-20"/>
  </r>
  <r>
    <s v="276-1"/>
    <x v="53"/>
    <n v="68"/>
    <x v="20"/>
    <s v="Humerus p"/>
    <s v="L"/>
    <x v="3"/>
    <x v="2"/>
    <x v="2"/>
    <x v="2"/>
    <x v="40"/>
    <x v="2"/>
    <x v="2"/>
    <s v="discrete"/>
    <x v="2"/>
    <m/>
    <m/>
    <x v="3"/>
    <n v="68"/>
    <s v="16-20"/>
  </r>
  <r>
    <s v="276-1"/>
    <x v="54"/>
    <n v="68"/>
    <x v="21"/>
    <s v="Humerus p"/>
    <s v="R"/>
    <x v="3"/>
    <x v="2"/>
    <x v="2"/>
    <x v="2"/>
    <x v="41"/>
    <x v="2"/>
    <x v="2"/>
    <s v="discrete"/>
    <x v="2"/>
    <m/>
    <m/>
    <x v="3"/>
    <n v="68"/>
    <s v="16-20"/>
  </r>
  <r>
    <d v="2018-01-07T00:00:00"/>
    <x v="55"/>
    <n v="2"/>
    <x v="14"/>
    <s v="Rib 3-10 (No) Shaft"/>
    <s v="R"/>
    <x v="24"/>
    <x v="0"/>
    <x v="3"/>
    <x v="2"/>
    <x v="42"/>
    <x v="0"/>
    <x v="3"/>
    <s v="discrete"/>
    <x v="3"/>
    <m/>
    <s v="25-35"/>
    <x v="4"/>
    <n v="2"/>
    <s v="20-30"/>
  </r>
  <r>
    <d v="2018-01-07T00:00:00"/>
    <x v="56"/>
    <n v="2"/>
    <x v="22"/>
    <s v="Clavicle p"/>
    <s v="R"/>
    <x v="6"/>
    <x v="2"/>
    <x v="2"/>
    <x v="2"/>
    <x v="43"/>
    <x v="2"/>
    <x v="2"/>
    <s v="discrete"/>
    <x v="0"/>
    <m/>
    <s v="25-35"/>
    <x v="4"/>
    <n v="2"/>
    <s v="20-30"/>
  </r>
  <r>
    <d v="2018-01-12T00:00:00"/>
    <x v="57"/>
    <n v="4"/>
    <x v="8"/>
    <s v="Tibia m"/>
    <s v="R"/>
    <x v="1"/>
    <x v="2"/>
    <x v="2"/>
    <x v="0"/>
    <x v="44"/>
    <x v="2"/>
    <x v="2"/>
    <s v="diffuse"/>
    <x v="1"/>
    <m/>
    <s v="25-35"/>
    <x v="4"/>
    <n v="4"/>
    <s v="25-35"/>
  </r>
  <r>
    <d v="2018-01-12T00:00:00"/>
    <x v="58"/>
    <n v="4"/>
    <x v="16"/>
    <s v="Femur m"/>
    <s v="R"/>
    <x v="1"/>
    <x v="2"/>
    <x v="2"/>
    <x v="0"/>
    <x v="26"/>
    <x v="2"/>
    <x v="2"/>
    <s v="diffuse"/>
    <x v="1"/>
    <m/>
    <s v="25-35"/>
    <x v="4"/>
    <n v="4"/>
    <s v="25-35"/>
  </r>
  <r>
    <d v="2018-01-12T00:00:00"/>
    <x v="59"/>
    <n v="4"/>
    <x v="12"/>
    <s v="Femur m"/>
    <s v="L"/>
    <x v="1"/>
    <x v="2"/>
    <x v="2"/>
    <x v="0"/>
    <x v="26"/>
    <x v="2"/>
    <x v="2"/>
    <s v="diffuse"/>
    <x v="1"/>
    <m/>
    <s v="25-35"/>
    <x v="4"/>
    <n v="4"/>
    <s v="25-35"/>
  </r>
  <r>
    <d v="2018-01-12T00:00:00"/>
    <x v="60"/>
    <n v="4"/>
    <x v="9"/>
    <s v="Tibia m"/>
    <s v="L"/>
    <x v="1"/>
    <x v="2"/>
    <x v="2"/>
    <x v="0"/>
    <x v="44"/>
    <x v="2"/>
    <x v="2"/>
    <s v="diffuse"/>
    <x v="1"/>
    <m/>
    <s v="25-35"/>
    <x v="4"/>
    <n v="4"/>
    <s v="25-35"/>
  </r>
  <r>
    <n v="38"/>
    <x v="61"/>
    <n v="9"/>
    <x v="16"/>
    <s v="Femur m"/>
    <s v="R"/>
    <x v="1"/>
    <x v="2"/>
    <x v="2"/>
    <x v="0"/>
    <x v="26"/>
    <x v="2"/>
    <x v="2"/>
    <s v="diffuse"/>
    <x v="1"/>
    <m/>
    <m/>
    <x v="4"/>
    <n v="9"/>
    <s v="20-35"/>
  </r>
  <r>
    <n v="38"/>
    <x v="62"/>
    <n v="9"/>
    <x v="12"/>
    <s v="Femur m"/>
    <s v="L"/>
    <x v="1"/>
    <x v="2"/>
    <x v="2"/>
    <x v="0"/>
    <x v="26"/>
    <x v="2"/>
    <x v="2"/>
    <s v="diffuse"/>
    <x v="1"/>
    <m/>
    <m/>
    <x v="4"/>
    <n v="9"/>
    <s v="20-35"/>
  </r>
  <r>
    <n v="38"/>
    <x v="63"/>
    <n v="9"/>
    <x v="8"/>
    <s v="Tibia m"/>
    <s v="R"/>
    <x v="1"/>
    <x v="2"/>
    <x v="2"/>
    <x v="0"/>
    <x v="26"/>
    <x v="2"/>
    <x v="2"/>
    <s v="diffuse"/>
    <x v="1"/>
    <m/>
    <m/>
    <x v="4"/>
    <n v="9"/>
    <s v="20-35"/>
  </r>
  <r>
    <n v="38"/>
    <x v="64"/>
    <n v="9"/>
    <x v="9"/>
    <s v="Tibia m"/>
    <s v="L"/>
    <x v="1"/>
    <x v="2"/>
    <x v="2"/>
    <x v="0"/>
    <x v="26"/>
    <x v="2"/>
    <x v="2"/>
    <s v="diffuse"/>
    <x v="1"/>
    <m/>
    <m/>
    <x v="4"/>
    <n v="9"/>
    <s v="20-35"/>
  </r>
  <r>
    <n v="50"/>
    <x v="65"/>
    <n v="11"/>
    <x v="16"/>
    <s v="Femur m"/>
    <s v="R"/>
    <x v="1"/>
    <x v="2"/>
    <x v="2"/>
    <x v="0"/>
    <x v="35"/>
    <x v="2"/>
    <x v="2"/>
    <s v="diffuse"/>
    <x v="1"/>
    <m/>
    <s v="25-35"/>
    <x v="4"/>
    <n v="11"/>
    <s v="20-35"/>
  </r>
  <r>
    <n v="88"/>
    <x v="66"/>
    <n v="17"/>
    <x v="14"/>
    <s v="Rib 3-10 (No) Shaft"/>
    <s v="R"/>
    <x v="13"/>
    <x v="2"/>
    <x v="2"/>
    <x v="0"/>
    <x v="45"/>
    <x v="2"/>
    <x v="2"/>
    <s v="diffuse"/>
    <x v="3"/>
    <m/>
    <s v="17-25"/>
    <x v="4"/>
    <n v="17"/>
    <s v="20-25"/>
  </r>
  <r>
    <n v="88"/>
    <x v="67"/>
    <n v="17"/>
    <x v="4"/>
    <s v="Rib 3-10 (No) Shaft"/>
    <s v="L"/>
    <x v="13"/>
    <x v="2"/>
    <x v="2"/>
    <x v="0"/>
    <x v="45"/>
    <x v="2"/>
    <x v="2"/>
    <s v="diffuse"/>
    <x v="3"/>
    <m/>
    <s v="17-25"/>
    <x v="4"/>
    <n v="17"/>
    <s v="20-25"/>
  </r>
  <r>
    <n v="88"/>
    <x v="68"/>
    <n v="17"/>
    <x v="23"/>
    <s v="S1 Arch"/>
    <s v="R"/>
    <x v="2"/>
    <x v="0"/>
    <x v="3"/>
    <x v="0"/>
    <x v="46"/>
    <x v="0"/>
    <x v="3"/>
    <s v="diffuse"/>
    <x v="4"/>
    <m/>
    <s v="17-25"/>
    <x v="4"/>
    <n v="17"/>
    <s v="20-25"/>
  </r>
  <r>
    <n v="88"/>
    <x v="69"/>
    <n v="17"/>
    <x v="12"/>
    <s v="Femur m"/>
    <s v="L"/>
    <x v="25"/>
    <x v="2"/>
    <x v="2"/>
    <x v="0"/>
    <x v="26"/>
    <x v="2"/>
    <x v="2"/>
    <s v="diffuse"/>
    <x v="1"/>
    <m/>
    <s v="17-25"/>
    <x v="4"/>
    <n v="17"/>
    <s v="20-25"/>
  </r>
  <r>
    <n v="88"/>
    <x v="70"/>
    <n v="17"/>
    <x v="13"/>
    <s v="Femur p"/>
    <s v="L"/>
    <x v="12"/>
    <x v="2"/>
    <x v="2"/>
    <x v="2"/>
    <x v="47"/>
    <x v="2"/>
    <x v="2"/>
    <s v="discrete"/>
    <x v="1"/>
    <m/>
    <s v="17-25"/>
    <x v="4"/>
    <n v="17"/>
    <s v="20-25"/>
  </r>
  <r>
    <s v="216-2"/>
    <x v="71"/>
    <n v="23"/>
    <x v="24"/>
    <s v="Humerus d"/>
    <s v="L"/>
    <x v="26"/>
    <x v="2"/>
    <x v="2"/>
    <x v="2"/>
    <x v="48"/>
    <x v="2"/>
    <x v="2"/>
    <s v="discrete"/>
    <x v="2"/>
    <m/>
    <m/>
    <x v="4"/>
    <n v="23"/>
    <s v="30-35"/>
  </r>
  <r>
    <n v="241"/>
    <x v="72"/>
    <n v="24"/>
    <x v="16"/>
    <s v="Femur m"/>
    <s v="R"/>
    <x v="1"/>
    <x v="2"/>
    <x v="2"/>
    <x v="0"/>
    <x v="26"/>
    <x v="2"/>
    <x v="2"/>
    <s v="diffuse"/>
    <x v="1"/>
    <m/>
    <s v="25-35"/>
    <x v="4"/>
    <n v="24"/>
    <s v="20-35"/>
  </r>
  <r>
    <n v="241"/>
    <x v="73"/>
    <n v="24"/>
    <x v="12"/>
    <s v="Femur m"/>
    <s v="L"/>
    <x v="1"/>
    <x v="2"/>
    <x v="2"/>
    <x v="0"/>
    <x v="26"/>
    <x v="2"/>
    <x v="2"/>
    <s v="diffuse"/>
    <x v="1"/>
    <m/>
    <s v="25-35"/>
    <x v="4"/>
    <n v="24"/>
    <s v="20-35"/>
  </r>
  <r>
    <n v="241"/>
    <x v="74"/>
    <n v="24"/>
    <x v="8"/>
    <s v="Tibia m"/>
    <s v="R"/>
    <x v="1"/>
    <x v="2"/>
    <x v="2"/>
    <x v="0"/>
    <x v="26"/>
    <x v="2"/>
    <x v="2"/>
    <s v="diffuse"/>
    <x v="1"/>
    <m/>
    <s v="25-35"/>
    <x v="4"/>
    <n v="24"/>
    <s v="20-35"/>
  </r>
  <r>
    <n v="241"/>
    <x v="75"/>
    <n v="24"/>
    <x v="25"/>
    <s v="Tibia d"/>
    <s v="R"/>
    <x v="1"/>
    <x v="3"/>
    <x v="3"/>
    <x v="0"/>
    <x v="49"/>
    <x v="3"/>
    <x v="3"/>
    <s v="diffuse"/>
    <x v="1"/>
    <m/>
    <s v="25-35"/>
    <x v="4"/>
    <n v="24"/>
    <s v="20-35"/>
  </r>
  <r>
    <n v="241"/>
    <x v="76"/>
    <n v="24"/>
    <x v="26"/>
    <s v="Fibula m"/>
    <s v="R"/>
    <x v="1"/>
    <x v="3"/>
    <x v="3"/>
    <x v="0"/>
    <x v="50"/>
    <x v="3"/>
    <x v="3"/>
    <s v="diffuse"/>
    <x v="1"/>
    <m/>
    <s v="25-35"/>
    <x v="4"/>
    <n v="24"/>
    <s v="20-35"/>
  </r>
  <r>
    <n v="241"/>
    <x v="77"/>
    <n v="24"/>
    <x v="8"/>
    <s v="Tibia m"/>
    <s v="R"/>
    <x v="1"/>
    <x v="0"/>
    <x v="3"/>
    <x v="1"/>
    <x v="51"/>
    <x v="0"/>
    <x v="3"/>
    <s v="multifocal"/>
    <x v="1"/>
    <m/>
    <s v="25-35"/>
    <x v="4"/>
    <n v="24"/>
    <s v="20-35"/>
  </r>
  <r>
    <n v="290"/>
    <x v="78"/>
    <n v="25"/>
    <x v="27"/>
    <s v="S3 Arch"/>
    <s v="R"/>
    <x v="13"/>
    <x v="0"/>
    <x v="3"/>
    <x v="2"/>
    <x v="52"/>
    <x v="0"/>
    <x v="3"/>
    <s v="discrete"/>
    <x v="4"/>
    <m/>
    <s v="17-25"/>
    <x v="4"/>
    <n v="25"/>
    <s v="20-35"/>
  </r>
  <r>
    <n v="290"/>
    <x v="79"/>
    <n v="25"/>
    <x v="28"/>
    <s v="S4 Arch"/>
    <s v="R"/>
    <x v="13"/>
    <x v="0"/>
    <x v="3"/>
    <x v="1"/>
    <x v="52"/>
    <x v="0"/>
    <x v="3"/>
    <s v="multifocal"/>
    <x v="4"/>
    <m/>
    <s v="17-25"/>
    <x v="4"/>
    <n v="25"/>
    <s v="20-35"/>
  </r>
  <r>
    <n v="290"/>
    <x v="80"/>
    <n v="25"/>
    <x v="29"/>
    <s v="S5 Body"/>
    <s v="B"/>
    <x v="13"/>
    <x v="0"/>
    <x v="3"/>
    <x v="1"/>
    <x v="52"/>
    <x v="0"/>
    <x v="3"/>
    <s v="multifocal"/>
    <x v="4"/>
    <m/>
    <s v="17-25"/>
    <x v="4"/>
    <n v="25"/>
    <s v="20-35"/>
  </r>
  <r>
    <n v="290"/>
    <x v="81"/>
    <n v="25"/>
    <x v="16"/>
    <s v="Femur m"/>
    <s v="R"/>
    <x v="1"/>
    <x v="2"/>
    <x v="2"/>
    <x v="0"/>
    <x v="26"/>
    <x v="2"/>
    <x v="2"/>
    <s v="diffuse"/>
    <x v="1"/>
    <m/>
    <s v="17-25"/>
    <x v="4"/>
    <n v="25"/>
    <s v="20-35"/>
  </r>
  <r>
    <n v="290"/>
    <x v="82"/>
    <n v="25"/>
    <x v="12"/>
    <s v="Femur m"/>
    <s v="L"/>
    <x v="1"/>
    <x v="2"/>
    <x v="2"/>
    <x v="0"/>
    <x v="26"/>
    <x v="2"/>
    <x v="2"/>
    <s v="diffuse"/>
    <x v="1"/>
    <m/>
    <s v="17-25"/>
    <x v="4"/>
    <n v="25"/>
    <s v="20-35"/>
  </r>
  <r>
    <n v="70"/>
    <x v="83"/>
    <n v="29"/>
    <x v="25"/>
    <s v="Tibia d"/>
    <s v="R"/>
    <x v="27"/>
    <x v="2"/>
    <x v="2"/>
    <x v="0"/>
    <x v="26"/>
    <x v="2"/>
    <x v="2"/>
    <s v="diffuse"/>
    <x v="1"/>
    <m/>
    <m/>
    <x v="4"/>
    <n v="29"/>
    <s v="20-35"/>
  </r>
  <r>
    <n v="70"/>
    <x v="84"/>
    <n v="29"/>
    <x v="16"/>
    <s v="Femur m"/>
    <s v="R"/>
    <x v="1"/>
    <x v="2"/>
    <x v="2"/>
    <x v="0"/>
    <x v="26"/>
    <x v="2"/>
    <x v="2"/>
    <s v="diffuse"/>
    <x v="1"/>
    <m/>
    <m/>
    <x v="4"/>
    <n v="29"/>
    <s v="20-35"/>
  </r>
  <r>
    <n v="106"/>
    <x v="85"/>
    <n v="31"/>
    <x v="30"/>
    <s v="Rib 3-10 (No) Head"/>
    <s v="R"/>
    <x v="4"/>
    <x v="2"/>
    <x v="2"/>
    <x v="2"/>
    <x v="4"/>
    <x v="2"/>
    <x v="2"/>
    <s v="discrete"/>
    <x v="3"/>
    <m/>
    <s v="25-35"/>
    <x v="4"/>
    <n v="31"/>
    <s v="20-30"/>
  </r>
  <r>
    <n v="106"/>
    <x v="86"/>
    <n v="31"/>
    <x v="14"/>
    <s v="Rib 3-10 (No) Shaft"/>
    <s v="R"/>
    <x v="13"/>
    <x v="2"/>
    <x v="2"/>
    <x v="0"/>
    <x v="53"/>
    <x v="2"/>
    <x v="2"/>
    <s v="diffuse"/>
    <x v="3"/>
    <m/>
    <s v="25-35"/>
    <x v="4"/>
    <n v="31"/>
    <s v="20-30"/>
  </r>
  <r>
    <n v="106"/>
    <x v="87"/>
    <n v="31"/>
    <x v="8"/>
    <s v="Tibia m"/>
    <s v="R"/>
    <x v="21"/>
    <x v="2"/>
    <x v="2"/>
    <x v="0"/>
    <x v="35"/>
    <x v="2"/>
    <x v="2"/>
    <s v="diffuse"/>
    <x v="1"/>
    <m/>
    <s v="25-35"/>
    <x v="4"/>
    <n v="31"/>
    <s v="20-30"/>
  </r>
  <r>
    <n v="106"/>
    <x v="88"/>
    <n v="31"/>
    <x v="9"/>
    <s v="Tibia m"/>
    <s v="L"/>
    <x v="21"/>
    <x v="2"/>
    <x v="2"/>
    <x v="0"/>
    <x v="35"/>
    <x v="2"/>
    <x v="2"/>
    <s v="diffuse"/>
    <x v="1"/>
    <m/>
    <s v="25-35"/>
    <x v="4"/>
    <n v="31"/>
    <s v="20-30"/>
  </r>
  <r>
    <n v="106"/>
    <x v="89"/>
    <n v="31"/>
    <x v="31"/>
    <s v="Femur d"/>
    <s v="L"/>
    <x v="1"/>
    <x v="2"/>
    <x v="2"/>
    <x v="0"/>
    <x v="26"/>
    <x v="2"/>
    <x v="2"/>
    <s v="diffuse"/>
    <x v="1"/>
    <m/>
    <s v="25-35"/>
    <x v="4"/>
    <n v="31"/>
    <s v="20-30"/>
  </r>
  <r>
    <n v="106"/>
    <x v="90"/>
    <n v="31"/>
    <x v="16"/>
    <s v="Femur m"/>
    <s v="R"/>
    <x v="1"/>
    <x v="2"/>
    <x v="2"/>
    <x v="0"/>
    <x v="26"/>
    <x v="2"/>
    <x v="2"/>
    <s v="diffuse"/>
    <x v="1"/>
    <m/>
    <s v="25-35"/>
    <x v="4"/>
    <n v="31"/>
    <s v="20-30"/>
  </r>
  <r>
    <n v="71"/>
    <x v="91"/>
    <n v="32"/>
    <x v="16"/>
    <s v="Femur m"/>
    <s v="R"/>
    <x v="3"/>
    <x v="2"/>
    <x v="2"/>
    <x v="1"/>
    <x v="26"/>
    <x v="2"/>
    <x v="2"/>
    <s v="multifocal"/>
    <x v="1"/>
    <m/>
    <s v="25-35"/>
    <x v="4"/>
    <n v="32"/>
    <s v="25-40"/>
  </r>
  <r>
    <n v="71"/>
    <x v="92"/>
    <n v="32"/>
    <x v="8"/>
    <s v="Tibia m"/>
    <s v="R"/>
    <x v="21"/>
    <x v="2"/>
    <x v="2"/>
    <x v="0"/>
    <x v="26"/>
    <x v="2"/>
    <x v="2"/>
    <s v="diffuse"/>
    <x v="1"/>
    <m/>
    <s v="25-35"/>
    <x v="4"/>
    <n v="32"/>
    <s v="25-40"/>
  </r>
  <r>
    <n v="71"/>
    <x v="93"/>
    <n v="32"/>
    <x v="12"/>
    <s v="Femur m"/>
    <s v="L"/>
    <x v="3"/>
    <x v="2"/>
    <x v="2"/>
    <x v="0"/>
    <x v="26"/>
    <x v="2"/>
    <x v="2"/>
    <s v="diffuse"/>
    <x v="1"/>
    <m/>
    <s v="25-35"/>
    <x v="4"/>
    <n v="32"/>
    <s v="25-40"/>
  </r>
  <r>
    <n v="71"/>
    <x v="94"/>
    <n v="32"/>
    <x v="9"/>
    <s v="Tibia m"/>
    <s v="L"/>
    <x v="21"/>
    <x v="2"/>
    <x v="2"/>
    <x v="0"/>
    <x v="26"/>
    <x v="2"/>
    <x v="2"/>
    <s v="diffuse"/>
    <x v="1"/>
    <m/>
    <s v="25-35"/>
    <x v="4"/>
    <n v="32"/>
    <s v="25-40"/>
  </r>
  <r>
    <n v="125"/>
    <x v="95"/>
    <n v="33"/>
    <x v="32"/>
    <s v="Hyoid"/>
    <s v="B"/>
    <x v="28"/>
    <x v="0"/>
    <x v="2"/>
    <x v="2"/>
    <x v="54"/>
    <x v="0"/>
    <x v="2"/>
    <s v="discrete"/>
    <x v="5"/>
    <m/>
    <s v="25-35"/>
    <x v="4"/>
    <n v="33"/>
    <s v="20-25"/>
  </r>
  <r>
    <n v="125"/>
    <x v="96"/>
    <n v="33"/>
    <x v="33"/>
    <s v="Fibula d"/>
    <s v="L"/>
    <x v="29"/>
    <x v="2"/>
    <x v="2"/>
    <x v="2"/>
    <x v="40"/>
    <x v="2"/>
    <x v="2"/>
    <s v="discrete"/>
    <x v="1"/>
    <m/>
    <s v="25-35"/>
    <x v="4"/>
    <n v="33"/>
    <s v="20-25"/>
  </r>
  <r>
    <n v="125"/>
    <x v="97"/>
    <n v="33"/>
    <x v="34"/>
    <s v="Tibia d"/>
    <s v="L"/>
    <x v="16"/>
    <x v="2"/>
    <x v="2"/>
    <x v="0"/>
    <x v="26"/>
    <x v="2"/>
    <x v="2"/>
    <s v="diffuse"/>
    <x v="1"/>
    <m/>
    <s v="25-35"/>
    <x v="4"/>
    <n v="33"/>
    <s v="20-25"/>
  </r>
  <r>
    <n v="125"/>
    <x v="98"/>
    <n v="33"/>
    <x v="12"/>
    <s v="Femur m"/>
    <s v="L"/>
    <x v="1"/>
    <x v="2"/>
    <x v="2"/>
    <x v="0"/>
    <x v="35"/>
    <x v="2"/>
    <x v="2"/>
    <s v="diffuse"/>
    <x v="1"/>
    <m/>
    <s v="25-35"/>
    <x v="4"/>
    <n v="33"/>
    <s v="20-25"/>
  </r>
  <r>
    <n v="125"/>
    <x v="99"/>
    <n v="33"/>
    <x v="16"/>
    <s v="Femur m"/>
    <s v="R"/>
    <x v="1"/>
    <x v="2"/>
    <x v="2"/>
    <x v="0"/>
    <x v="35"/>
    <x v="2"/>
    <x v="2"/>
    <s v="diffuse"/>
    <x v="1"/>
    <m/>
    <s v="25-35"/>
    <x v="4"/>
    <n v="33"/>
    <s v="20-25"/>
  </r>
  <r>
    <n v="125"/>
    <x v="100"/>
    <n v="33"/>
    <x v="25"/>
    <s v="Tibia d"/>
    <s v="R"/>
    <x v="30"/>
    <x v="2"/>
    <x v="2"/>
    <x v="0"/>
    <x v="26"/>
    <x v="2"/>
    <x v="2"/>
    <s v="diffuse"/>
    <x v="1"/>
    <m/>
    <s v="25-35"/>
    <x v="4"/>
    <n v="33"/>
    <s v="20-25"/>
  </r>
  <r>
    <n v="125"/>
    <x v="101"/>
    <n v="33"/>
    <x v="14"/>
    <s v="Rib 3-10 (No) Shaft"/>
    <s v="R"/>
    <x v="13"/>
    <x v="2"/>
    <x v="2"/>
    <x v="0"/>
    <x v="55"/>
    <x v="2"/>
    <x v="2"/>
    <s v="diffuse"/>
    <x v="3"/>
    <m/>
    <s v="25-35"/>
    <x v="4"/>
    <n v="33"/>
    <s v="20-25"/>
  </r>
  <r>
    <n v="139"/>
    <x v="102"/>
    <n v="69"/>
    <x v="9"/>
    <s v="Tibia m"/>
    <s v="L"/>
    <x v="11"/>
    <x v="2"/>
    <x v="2"/>
    <x v="2"/>
    <x v="56"/>
    <x v="2"/>
    <x v="2"/>
    <s v="discrete"/>
    <x v="1"/>
    <m/>
    <s v="20-30"/>
    <x v="4"/>
    <n v="69"/>
    <s v="30-40"/>
  </r>
  <r>
    <n v="139"/>
    <x v="103"/>
    <n v="69"/>
    <x v="35"/>
    <s v="Tibia p"/>
    <s v="R"/>
    <x v="12"/>
    <x v="2"/>
    <x v="2"/>
    <x v="2"/>
    <x v="26"/>
    <x v="2"/>
    <x v="2"/>
    <s v="discrete"/>
    <x v="1"/>
    <m/>
    <s v="20-30"/>
    <x v="4"/>
    <n v="69"/>
    <s v="30-40"/>
  </r>
  <r>
    <n v="139"/>
    <x v="104"/>
    <n v="69"/>
    <x v="35"/>
    <s v="Tibia p"/>
    <s v="R"/>
    <x v="11"/>
    <x v="2"/>
    <x v="2"/>
    <x v="2"/>
    <x v="57"/>
    <x v="2"/>
    <x v="2"/>
    <s v="discrete"/>
    <x v="1"/>
    <m/>
    <s v="20-30"/>
    <x v="4"/>
    <n v="69"/>
    <s v="30-40"/>
  </r>
  <r>
    <n v="187"/>
    <x v="105"/>
    <n v="70"/>
    <x v="36"/>
    <s v="Prox. Phalanges (No.)"/>
    <s v="R"/>
    <x v="31"/>
    <x v="0"/>
    <x v="3"/>
    <x v="2"/>
    <x v="58"/>
    <x v="0"/>
    <x v="3"/>
    <s v="discrete"/>
    <x v="6"/>
    <m/>
    <s v="17-25"/>
    <x v="4"/>
    <n v="70"/>
    <s v="20-25"/>
  </r>
  <r>
    <n v="187"/>
    <x v="106"/>
    <n v="70"/>
    <x v="14"/>
    <s v="Rib 3-10 (No) Shaft"/>
    <s v="R"/>
    <x v="13"/>
    <x v="2"/>
    <x v="2"/>
    <x v="0"/>
    <x v="59"/>
    <x v="2"/>
    <x v="2"/>
    <s v="diffuse"/>
    <x v="3"/>
    <m/>
    <s v="17-25"/>
    <x v="4"/>
    <n v="70"/>
    <s v="20-25"/>
  </r>
  <r>
    <n v="187"/>
    <x v="107"/>
    <n v="70"/>
    <x v="4"/>
    <s v="Rib 3-10 (No) Shaft"/>
    <s v="L"/>
    <x v="13"/>
    <x v="2"/>
    <x v="2"/>
    <x v="0"/>
    <x v="59"/>
    <x v="2"/>
    <x v="2"/>
    <s v="diffuse"/>
    <x v="3"/>
    <m/>
    <s v="17-25"/>
    <x v="4"/>
    <n v="70"/>
    <s v="20-25"/>
  </r>
  <r>
    <n v="187"/>
    <x v="108"/>
    <n v="70"/>
    <x v="12"/>
    <s v="Femur m"/>
    <s v="L"/>
    <x v="0"/>
    <x v="2"/>
    <x v="2"/>
    <x v="0"/>
    <x v="26"/>
    <x v="2"/>
    <x v="2"/>
    <s v="diffuse"/>
    <x v="1"/>
    <m/>
    <s v="17-25"/>
    <x v="4"/>
    <n v="70"/>
    <s v="20-25"/>
  </r>
  <r>
    <n v="187"/>
    <x v="109"/>
    <n v="70"/>
    <x v="16"/>
    <s v="Femur m"/>
    <s v="R"/>
    <x v="0"/>
    <x v="2"/>
    <x v="2"/>
    <x v="0"/>
    <x v="26"/>
    <x v="2"/>
    <x v="2"/>
    <s v="diffuse"/>
    <x v="1"/>
    <m/>
    <s v="17-25"/>
    <x v="4"/>
    <n v="70"/>
    <s v="20-25"/>
  </r>
  <r>
    <n v="187"/>
    <x v="110"/>
    <n v="70"/>
    <x v="16"/>
    <s v="Femur m"/>
    <s v="R"/>
    <x v="11"/>
    <x v="0"/>
    <x v="3"/>
    <x v="0"/>
    <x v="60"/>
    <x v="0"/>
    <x v="3"/>
    <s v="diffuse"/>
    <x v="1"/>
    <m/>
    <s v="17-25"/>
    <x v="4"/>
    <n v="70"/>
    <s v="20-25"/>
  </r>
  <r>
    <n v="221"/>
    <x v="111"/>
    <n v="72"/>
    <x v="8"/>
    <s v="Tibia m"/>
    <s v="R"/>
    <x v="12"/>
    <x v="2"/>
    <x v="2"/>
    <x v="2"/>
    <x v="61"/>
    <x v="2"/>
    <x v="2"/>
    <s v="discrete"/>
    <x v="1"/>
    <m/>
    <s v="25-35"/>
    <x v="4"/>
    <n v="72"/>
    <s v="25-30"/>
  </r>
  <r>
    <n v="221"/>
    <x v="112"/>
    <n v="72"/>
    <x v="37"/>
    <s v="Femur d"/>
    <s v="R"/>
    <x v="32"/>
    <x v="0"/>
    <x v="3"/>
    <x v="2"/>
    <x v="62"/>
    <x v="0"/>
    <x v="3"/>
    <s v="discrete"/>
    <x v="1"/>
    <m/>
    <s v="25-35"/>
    <x v="4"/>
    <n v="72"/>
    <s v="25-30"/>
  </r>
  <r>
    <n v="221"/>
    <x v="113"/>
    <n v="72"/>
    <x v="26"/>
    <s v="Fibula m"/>
    <s v="R"/>
    <x v="33"/>
    <x v="2"/>
    <x v="2"/>
    <x v="2"/>
    <x v="63"/>
    <x v="2"/>
    <x v="2"/>
    <s v="discrete"/>
    <x v="1"/>
    <m/>
    <s v="25-35"/>
    <x v="4"/>
    <n v="72"/>
    <s v="25-30"/>
  </r>
  <r>
    <n v="221"/>
    <x v="114"/>
    <n v="72"/>
    <x v="38"/>
    <s v="Ulna d"/>
    <s v="L"/>
    <x v="3"/>
    <x v="2"/>
    <x v="2"/>
    <x v="2"/>
    <x v="64"/>
    <x v="2"/>
    <x v="2"/>
    <s v="discrete"/>
    <x v="2"/>
    <m/>
    <s v="25-35"/>
    <x v="4"/>
    <n v="72"/>
    <s v="25-30"/>
  </r>
  <r>
    <n v="221"/>
    <x v="115"/>
    <n v="72"/>
    <x v="14"/>
    <s v="Rib 3-10 (No) Shaft"/>
    <s v="R"/>
    <x v="24"/>
    <x v="2"/>
    <x v="2"/>
    <x v="2"/>
    <x v="65"/>
    <x v="2"/>
    <x v="2"/>
    <s v="discrete"/>
    <x v="3"/>
    <m/>
    <s v="25-35"/>
    <x v="4"/>
    <n v="72"/>
    <s v="25-30"/>
  </r>
  <r>
    <n v="221"/>
    <x v="116"/>
    <n v="72"/>
    <x v="4"/>
    <s v="Rib 3-10 (No) Shaft"/>
    <s v="L"/>
    <x v="24"/>
    <x v="2"/>
    <x v="2"/>
    <x v="2"/>
    <x v="65"/>
    <x v="2"/>
    <x v="2"/>
    <s v="discrete"/>
    <x v="3"/>
    <m/>
    <s v="25-35"/>
    <x v="4"/>
    <n v="72"/>
    <s v="25-30"/>
  </r>
  <r>
    <n v="221"/>
    <x v="117"/>
    <n v="72"/>
    <x v="39"/>
    <s v="Atlas Arch"/>
    <s v="R"/>
    <x v="34"/>
    <x v="0"/>
    <x v="0"/>
    <x v="2"/>
    <x v="5"/>
    <x v="0"/>
    <x v="0"/>
    <s v="discrete"/>
    <x v="4"/>
    <m/>
    <s v="25-35"/>
    <x v="4"/>
    <n v="72"/>
    <s v="25-30"/>
  </r>
  <r>
    <s v="188-1"/>
    <x v="118"/>
    <n v="74"/>
    <x v="16"/>
    <s v="Femur m"/>
    <s v="R"/>
    <x v="1"/>
    <x v="2"/>
    <x v="2"/>
    <x v="0"/>
    <x v="26"/>
    <x v="2"/>
    <x v="2"/>
    <s v="diffuse"/>
    <x v="1"/>
    <m/>
    <m/>
    <x v="4"/>
    <n v="74"/>
    <s v="20-30"/>
  </r>
  <r>
    <s v="188-1"/>
    <x v="119"/>
    <n v="74"/>
    <x v="1"/>
    <s v="Femur p"/>
    <s v="R"/>
    <x v="33"/>
    <x v="0"/>
    <x v="3"/>
    <x v="2"/>
    <x v="66"/>
    <x v="0"/>
    <x v="3"/>
    <s v="discrete"/>
    <x v="1"/>
    <m/>
    <m/>
    <x v="4"/>
    <n v="74"/>
    <s v="20-30"/>
  </r>
  <r>
    <s v="188-1"/>
    <x v="120"/>
    <n v="74"/>
    <x v="8"/>
    <s v="Tibia m"/>
    <s v="R"/>
    <x v="11"/>
    <x v="2"/>
    <x v="2"/>
    <x v="2"/>
    <x v="67"/>
    <x v="2"/>
    <x v="2"/>
    <s v="discrete"/>
    <x v="1"/>
    <m/>
    <m/>
    <x v="4"/>
    <n v="74"/>
    <s v="20-30"/>
  </r>
  <r>
    <s v="188-1"/>
    <x v="121"/>
    <n v="74"/>
    <x v="25"/>
    <s v="Tibia d"/>
    <s v="R"/>
    <x v="12"/>
    <x v="2"/>
    <x v="2"/>
    <x v="2"/>
    <x v="68"/>
    <x v="2"/>
    <x v="2"/>
    <s v="discrete"/>
    <x v="1"/>
    <m/>
    <m/>
    <x v="4"/>
    <n v="74"/>
    <s v="20-30"/>
  </r>
  <r>
    <s v="188-1"/>
    <x v="122"/>
    <n v="74"/>
    <x v="13"/>
    <s v="Femur p"/>
    <s v="L"/>
    <x v="35"/>
    <x v="3"/>
    <x v="0"/>
    <x v="2"/>
    <x v="69"/>
    <x v="3"/>
    <x v="0"/>
    <s v="discrete"/>
    <x v="1"/>
    <m/>
    <m/>
    <x v="4"/>
    <n v="74"/>
    <s v="20-30"/>
  </r>
  <r>
    <s v="191-1"/>
    <x v="123"/>
    <n v="76"/>
    <x v="1"/>
    <s v="Femur p"/>
    <s v="R"/>
    <x v="33"/>
    <x v="2"/>
    <x v="2"/>
    <x v="0"/>
    <x v="26"/>
    <x v="2"/>
    <x v="2"/>
    <s v="diffuse"/>
    <x v="1"/>
    <m/>
    <s v="17-25"/>
    <x v="4"/>
    <n v="76"/>
    <s v="20-35"/>
  </r>
  <r>
    <s v="191-1"/>
    <x v="124"/>
    <n v="76"/>
    <x v="12"/>
    <s v="Femur m"/>
    <s v="L"/>
    <x v="12"/>
    <x v="2"/>
    <x v="2"/>
    <x v="0"/>
    <x v="26"/>
    <x v="2"/>
    <x v="2"/>
    <s v="diffuse"/>
    <x v="1"/>
    <m/>
    <s v="17-25"/>
    <x v="4"/>
    <n v="76"/>
    <s v="20-35"/>
  </r>
  <r>
    <s v="191-1"/>
    <x v="125"/>
    <n v="76"/>
    <x v="9"/>
    <s v="Tibia m"/>
    <s v="L"/>
    <x v="33"/>
    <x v="2"/>
    <x v="2"/>
    <x v="0"/>
    <x v="35"/>
    <x v="2"/>
    <x v="2"/>
    <s v="diffuse"/>
    <x v="1"/>
    <m/>
    <s v="17-25"/>
    <x v="4"/>
    <n v="76"/>
    <s v="20-35"/>
  </r>
  <r>
    <n v="242"/>
    <x v="126"/>
    <n v="78"/>
    <x v="14"/>
    <s v="Rib 3-10 (No) Shaft"/>
    <s v="R"/>
    <x v="23"/>
    <x v="2"/>
    <x v="2"/>
    <x v="0"/>
    <x v="4"/>
    <x v="2"/>
    <x v="2"/>
    <s v="diffuse"/>
    <x v="3"/>
    <m/>
    <s v="25-35"/>
    <x v="4"/>
    <n v="78"/>
    <s v="20-30"/>
  </r>
  <r>
    <n v="242"/>
    <x v="127"/>
    <n v="78"/>
    <x v="4"/>
    <s v="Rib 3-10 (No) Shaft"/>
    <s v="L"/>
    <x v="23"/>
    <x v="2"/>
    <x v="2"/>
    <x v="0"/>
    <x v="4"/>
    <x v="2"/>
    <x v="2"/>
    <s v="diffuse"/>
    <x v="3"/>
    <m/>
    <s v="25-35"/>
    <x v="4"/>
    <n v="78"/>
    <s v="20-30"/>
  </r>
  <r>
    <n v="242"/>
    <x v="128"/>
    <n v="78"/>
    <x v="14"/>
    <s v="Rib 3-10 (No) Shaft"/>
    <s v="R"/>
    <x v="13"/>
    <x v="2"/>
    <x v="2"/>
    <x v="2"/>
    <x v="70"/>
    <x v="2"/>
    <x v="2"/>
    <s v="discrete"/>
    <x v="3"/>
    <m/>
    <s v="25-35"/>
    <x v="4"/>
    <n v="78"/>
    <s v="20-30"/>
  </r>
  <r>
    <n v="190"/>
    <x v="129"/>
    <n v="79"/>
    <x v="16"/>
    <s v="Femur m"/>
    <s v="R"/>
    <x v="0"/>
    <x v="2"/>
    <x v="2"/>
    <x v="0"/>
    <x v="26"/>
    <x v="2"/>
    <x v="2"/>
    <s v="diffuse"/>
    <x v="1"/>
    <m/>
    <s v="17-25"/>
    <x v="4"/>
    <n v="79"/>
    <s v="20-25"/>
  </r>
  <r>
    <n v="190"/>
    <x v="130"/>
    <n v="79"/>
    <x v="1"/>
    <s v="Femur p"/>
    <s v="R"/>
    <x v="11"/>
    <x v="2"/>
    <x v="2"/>
    <x v="0"/>
    <x v="71"/>
    <x v="2"/>
    <x v="2"/>
    <s v="diffuse"/>
    <x v="1"/>
    <m/>
    <s v="17-25"/>
    <x v="4"/>
    <n v="79"/>
    <s v="20-25"/>
  </r>
  <r>
    <n v="190"/>
    <x v="131"/>
    <n v="79"/>
    <x v="12"/>
    <s v="Femur m"/>
    <s v="L"/>
    <x v="0"/>
    <x v="2"/>
    <x v="2"/>
    <x v="0"/>
    <x v="26"/>
    <x v="2"/>
    <x v="2"/>
    <s v="diffuse"/>
    <x v="1"/>
    <m/>
    <s v="17-25"/>
    <x v="4"/>
    <n v="79"/>
    <s v="20-25"/>
  </r>
  <r>
    <n v="190"/>
    <x v="132"/>
    <n v="79"/>
    <x v="4"/>
    <s v="Rib 3-10 (No) Shaft"/>
    <s v="L"/>
    <x v="13"/>
    <x v="2"/>
    <x v="2"/>
    <x v="0"/>
    <x v="72"/>
    <x v="2"/>
    <x v="2"/>
    <s v="diffuse"/>
    <x v="3"/>
    <m/>
    <s v="17-25"/>
    <x v="4"/>
    <n v="79"/>
    <s v="20-25"/>
  </r>
  <r>
    <n v="190"/>
    <x v="133"/>
    <n v="79"/>
    <x v="14"/>
    <s v="Rib 3-10 (No) Shaft"/>
    <s v="R"/>
    <x v="13"/>
    <x v="2"/>
    <x v="2"/>
    <x v="0"/>
    <x v="73"/>
    <x v="2"/>
    <x v="2"/>
    <s v="diffuse"/>
    <x v="3"/>
    <m/>
    <s v="17-25"/>
    <x v="4"/>
    <n v="79"/>
    <s v="20-25"/>
  </r>
  <r>
    <n v="159"/>
    <x v="134"/>
    <n v="80"/>
    <x v="40"/>
    <s v="Clavicle d"/>
    <s v="R"/>
    <x v="3"/>
    <x v="2"/>
    <x v="2"/>
    <x v="2"/>
    <x v="74"/>
    <x v="2"/>
    <x v="2"/>
    <s v="discrete"/>
    <x v="0"/>
    <m/>
    <s v="17-25"/>
    <x v="4"/>
    <n v="80"/>
    <s v="20-25"/>
  </r>
  <r>
    <n v="159"/>
    <x v="135"/>
    <n v="80"/>
    <x v="41"/>
    <s v="Metacarpale 5"/>
    <s v="L"/>
    <x v="33"/>
    <x v="2"/>
    <x v="2"/>
    <x v="2"/>
    <x v="75"/>
    <x v="2"/>
    <x v="2"/>
    <s v="discrete"/>
    <x v="6"/>
    <m/>
    <s v="17-25"/>
    <x v="4"/>
    <n v="80"/>
    <s v="20-25"/>
  </r>
  <r>
    <n v="159"/>
    <x v="136"/>
    <n v="80"/>
    <x v="4"/>
    <s v="Rib 3-10 (No) Shaft"/>
    <s v="L"/>
    <x v="13"/>
    <x v="2"/>
    <x v="2"/>
    <x v="0"/>
    <x v="72"/>
    <x v="2"/>
    <x v="2"/>
    <s v="diffuse"/>
    <x v="3"/>
    <m/>
    <s v="17-25"/>
    <x v="4"/>
    <n v="80"/>
    <s v="20-25"/>
  </r>
  <r>
    <n v="159"/>
    <x v="137"/>
    <n v="80"/>
    <x v="14"/>
    <s v="Rib 3-10 (No) Shaft"/>
    <s v="R"/>
    <x v="13"/>
    <x v="2"/>
    <x v="2"/>
    <x v="0"/>
    <x v="72"/>
    <x v="2"/>
    <x v="2"/>
    <s v="diffuse"/>
    <x v="3"/>
    <m/>
    <s v="17-25"/>
    <x v="4"/>
    <n v="80"/>
    <s v="20-25"/>
  </r>
  <r>
    <n v="159"/>
    <x v="138"/>
    <n v="80"/>
    <x v="37"/>
    <s v="Femur d"/>
    <s v="R"/>
    <x v="22"/>
    <x v="2"/>
    <x v="2"/>
    <x v="0"/>
    <x v="26"/>
    <x v="2"/>
    <x v="2"/>
    <s v="diffuse"/>
    <x v="1"/>
    <m/>
    <s v="17-25"/>
    <x v="4"/>
    <n v="80"/>
    <s v="20-25"/>
  </r>
  <r>
    <n v="159"/>
    <x v="139"/>
    <n v="80"/>
    <x v="13"/>
    <s v="Femur p"/>
    <s v="L"/>
    <x v="36"/>
    <x v="2"/>
    <x v="2"/>
    <x v="0"/>
    <x v="26"/>
    <x v="2"/>
    <x v="2"/>
    <s v="diffuse"/>
    <x v="1"/>
    <m/>
    <s v="17-25"/>
    <x v="4"/>
    <n v="80"/>
    <s v="20-25"/>
  </r>
  <r>
    <n v="159"/>
    <x v="140"/>
    <n v="80"/>
    <x v="12"/>
    <s v="Femur m"/>
    <s v="L"/>
    <x v="16"/>
    <x v="2"/>
    <x v="3"/>
    <x v="0"/>
    <x v="76"/>
    <x v="2"/>
    <x v="3"/>
    <s v="diffuse"/>
    <x v="1"/>
    <m/>
    <s v="17-25"/>
    <x v="4"/>
    <n v="80"/>
    <s v="20-25"/>
  </r>
  <r>
    <n v="159"/>
    <x v="141"/>
    <n v="80"/>
    <x v="39"/>
    <s v="Atlas Arch"/>
    <s v="R"/>
    <x v="37"/>
    <x v="2"/>
    <x v="2"/>
    <x v="2"/>
    <x v="77"/>
    <x v="2"/>
    <x v="2"/>
    <s v="discrete"/>
    <x v="4"/>
    <m/>
    <s v="17-25"/>
    <x v="4"/>
    <n v="80"/>
    <s v="20-25"/>
  </r>
  <r>
    <n v="159"/>
    <x v="142"/>
    <n v="80"/>
    <x v="42"/>
    <s v="Humerus Epiphysis d"/>
    <s v="R"/>
    <x v="33"/>
    <x v="2"/>
    <x v="2"/>
    <x v="2"/>
    <x v="78"/>
    <x v="2"/>
    <x v="2"/>
    <s v="discrete"/>
    <x v="2"/>
    <m/>
    <s v="17-25"/>
    <x v="4"/>
    <n v="80"/>
    <s v="20-25"/>
  </r>
  <r>
    <n v="159"/>
    <x v="143"/>
    <n v="80"/>
    <x v="43"/>
    <s v="L1 Arch"/>
    <s v="R"/>
    <x v="38"/>
    <x v="2"/>
    <x v="2"/>
    <x v="2"/>
    <x v="79"/>
    <x v="2"/>
    <x v="2"/>
    <s v="discrete"/>
    <x v="4"/>
    <m/>
    <s v="17-25"/>
    <x v="4"/>
    <n v="80"/>
    <s v="20-25"/>
  </r>
  <r>
    <n v="159"/>
    <x v="144"/>
    <n v="80"/>
    <x v="44"/>
    <s v="L1 Arch"/>
    <s v="L"/>
    <x v="38"/>
    <x v="2"/>
    <x v="2"/>
    <x v="2"/>
    <x v="79"/>
    <x v="2"/>
    <x v="2"/>
    <s v="discrete"/>
    <x v="4"/>
    <m/>
    <s v="17-25"/>
    <x v="4"/>
    <n v="80"/>
    <s v="20-25"/>
  </r>
  <r>
    <n v="159"/>
    <x v="145"/>
    <n v="80"/>
    <x v="45"/>
    <s v="L3 Body"/>
    <s v="B"/>
    <x v="4"/>
    <x v="2"/>
    <x v="2"/>
    <x v="2"/>
    <x v="4"/>
    <x v="2"/>
    <x v="2"/>
    <s v="discrete"/>
    <x v="4"/>
    <m/>
    <s v="17-25"/>
    <x v="4"/>
    <n v="80"/>
    <s v="20-25"/>
  </r>
  <r>
    <n v="159"/>
    <x v="146"/>
    <n v="80"/>
    <x v="46"/>
    <s v="L3 Arch"/>
    <s v="R"/>
    <x v="37"/>
    <x v="2"/>
    <x v="2"/>
    <x v="2"/>
    <x v="80"/>
    <x v="2"/>
    <x v="2"/>
    <s v="discrete"/>
    <x v="4"/>
    <m/>
    <s v="17-25"/>
    <x v="4"/>
    <n v="80"/>
    <s v="20-25"/>
  </r>
  <r>
    <n v="81"/>
    <x v="147"/>
    <n v="81"/>
    <x v="42"/>
    <s v="Humerus Epiphysis d"/>
    <s v="R"/>
    <x v="11"/>
    <x v="2"/>
    <x v="2"/>
    <x v="2"/>
    <x v="81"/>
    <x v="2"/>
    <x v="2"/>
    <s v="discrete"/>
    <x v="2"/>
    <m/>
    <m/>
    <x v="4"/>
    <n v="81"/>
    <s v="20-35"/>
  </r>
  <r>
    <n v="81"/>
    <x v="148"/>
    <n v="81"/>
    <x v="47"/>
    <s v="Metacarpale 3"/>
    <s v="R"/>
    <x v="39"/>
    <x v="2"/>
    <x v="2"/>
    <x v="2"/>
    <x v="82"/>
    <x v="2"/>
    <x v="2"/>
    <s v="discrete"/>
    <x v="6"/>
    <m/>
    <m/>
    <x v="4"/>
    <n v="81"/>
    <s v="20-35"/>
  </r>
  <r>
    <n v="81"/>
    <x v="149"/>
    <n v="81"/>
    <x v="48"/>
    <s v="Metacarpale 1"/>
    <s v="L"/>
    <x v="39"/>
    <x v="2"/>
    <x v="2"/>
    <x v="2"/>
    <x v="83"/>
    <x v="2"/>
    <x v="2"/>
    <s v="discrete"/>
    <x v="6"/>
    <m/>
    <m/>
    <x v="4"/>
    <n v="81"/>
    <s v="20-35"/>
  </r>
  <r>
    <n v="81"/>
    <x v="150"/>
    <n v="81"/>
    <x v="4"/>
    <s v="Rib 3-10 (No) Shaft"/>
    <s v="L"/>
    <x v="13"/>
    <x v="2"/>
    <x v="2"/>
    <x v="0"/>
    <x v="84"/>
    <x v="2"/>
    <x v="2"/>
    <s v="diffuse"/>
    <x v="3"/>
    <m/>
    <m/>
    <x v="4"/>
    <n v="81"/>
    <s v="20-35"/>
  </r>
  <r>
    <n v="81"/>
    <x v="151"/>
    <n v="81"/>
    <x v="14"/>
    <s v="Rib 3-10 (No) Shaft"/>
    <s v="R"/>
    <x v="13"/>
    <x v="2"/>
    <x v="2"/>
    <x v="0"/>
    <x v="84"/>
    <x v="2"/>
    <x v="2"/>
    <s v="diffuse"/>
    <x v="3"/>
    <m/>
    <m/>
    <x v="4"/>
    <n v="81"/>
    <s v="20-35"/>
  </r>
  <r>
    <n v="1"/>
    <x v="152"/>
    <n v="1"/>
    <x v="22"/>
    <s v="Clavicle p"/>
    <s v="R"/>
    <x v="13"/>
    <x v="0"/>
    <x v="0"/>
    <x v="2"/>
    <x v="4"/>
    <x v="0"/>
    <x v="0"/>
    <s v="discrete"/>
    <x v="0"/>
    <m/>
    <s v="25-35"/>
    <x v="5"/>
    <n v="1"/>
    <s v="35-50"/>
  </r>
  <r>
    <n v="1"/>
    <x v="153"/>
    <n v="1"/>
    <x v="42"/>
    <s v="Humerus Epiphysis d"/>
    <s v="R"/>
    <x v="40"/>
    <x v="3"/>
    <x v="3"/>
    <x v="2"/>
    <x v="85"/>
    <x v="3"/>
    <x v="3"/>
    <s v="discrete"/>
    <x v="2"/>
    <m/>
    <s v="25-35"/>
    <x v="5"/>
    <n v="1"/>
    <s v="35-50"/>
  </r>
  <r>
    <n v="1"/>
    <x v="154"/>
    <n v="1"/>
    <x v="49"/>
    <s v="Radius p"/>
    <s v="R"/>
    <x v="41"/>
    <x v="2"/>
    <x v="2"/>
    <x v="2"/>
    <x v="41"/>
    <x v="2"/>
    <x v="2"/>
    <s v="discrete"/>
    <x v="2"/>
    <m/>
    <s v="25-35"/>
    <x v="5"/>
    <n v="1"/>
    <s v="35-50"/>
  </r>
  <r>
    <n v="1"/>
    <x v="155"/>
    <n v="1"/>
    <x v="50"/>
    <s v="Mandibular ramus"/>
    <s v="R"/>
    <x v="42"/>
    <x v="0"/>
    <x v="3"/>
    <x v="2"/>
    <x v="86"/>
    <x v="0"/>
    <x v="3"/>
    <s v="discrete"/>
    <x v="7"/>
    <m/>
    <s v="25-35"/>
    <x v="5"/>
    <n v="1"/>
    <s v="35-50"/>
  </r>
  <r>
    <n v="8"/>
    <x v="156"/>
    <n v="3"/>
    <x v="51"/>
    <s v="Manubrium sterni"/>
    <s v="B"/>
    <x v="9"/>
    <x v="2"/>
    <x v="2"/>
    <x v="2"/>
    <x v="87"/>
    <x v="2"/>
    <x v="2"/>
    <s v="discrete"/>
    <x v="5"/>
    <m/>
    <m/>
    <x v="5"/>
    <n v="3"/>
    <s v="35-50"/>
  </r>
  <r>
    <n v="8"/>
    <x v="157"/>
    <n v="3"/>
    <x v="47"/>
    <s v="Metacarpale 3"/>
    <s v="R"/>
    <x v="43"/>
    <x v="0"/>
    <x v="3"/>
    <x v="2"/>
    <x v="88"/>
    <x v="0"/>
    <x v="3"/>
    <s v="discrete"/>
    <x v="6"/>
    <m/>
    <m/>
    <x v="5"/>
    <n v="3"/>
    <s v="35-50"/>
  </r>
  <r>
    <n v="20"/>
    <x v="158"/>
    <n v="7"/>
    <x v="12"/>
    <s v="Femur m"/>
    <s v="L"/>
    <x v="44"/>
    <x v="2"/>
    <x v="2"/>
    <x v="0"/>
    <x v="26"/>
    <x v="2"/>
    <x v="2"/>
    <s v="diffuse"/>
    <x v="1"/>
    <m/>
    <m/>
    <x v="5"/>
    <n v="7"/>
    <s v="35-50"/>
  </r>
  <r>
    <n v="20"/>
    <x v="159"/>
    <n v="7"/>
    <x v="52"/>
    <s v="S1 Body"/>
    <s v="B"/>
    <x v="45"/>
    <x v="0"/>
    <x v="3"/>
    <x v="2"/>
    <x v="89"/>
    <x v="0"/>
    <x v="3"/>
    <s v="discrete"/>
    <x v="4"/>
    <m/>
    <m/>
    <x v="5"/>
    <n v="7"/>
    <s v="35-50"/>
  </r>
  <r>
    <n v="20"/>
    <x v="160"/>
    <n v="7"/>
    <x v="37"/>
    <s v="Femur d"/>
    <s v="R"/>
    <x v="1"/>
    <x v="0"/>
    <x v="3"/>
    <x v="0"/>
    <x v="90"/>
    <x v="0"/>
    <x v="3"/>
    <s v="diffuse"/>
    <x v="1"/>
    <m/>
    <m/>
    <x v="5"/>
    <n v="7"/>
    <s v="35-50"/>
  </r>
  <r>
    <n v="20"/>
    <x v="161"/>
    <n v="7"/>
    <x v="16"/>
    <s v="Femur m"/>
    <s v="R"/>
    <x v="1"/>
    <x v="3"/>
    <x v="3"/>
    <x v="0"/>
    <x v="91"/>
    <x v="3"/>
    <x v="3"/>
    <s v="diffuse"/>
    <x v="1"/>
    <m/>
    <m/>
    <x v="5"/>
    <n v="7"/>
    <s v="35-50"/>
  </r>
  <r>
    <n v="20"/>
    <x v="162"/>
    <n v="7"/>
    <x v="53"/>
    <s v="Femur Epiphysis d"/>
    <s v="R"/>
    <x v="46"/>
    <x v="3"/>
    <x v="0"/>
    <x v="0"/>
    <x v="92"/>
    <x v="3"/>
    <x v="0"/>
    <s v="diffuse"/>
    <x v="1"/>
    <m/>
    <m/>
    <x v="5"/>
    <n v="7"/>
    <s v="35-50"/>
  </r>
  <r>
    <n v="20"/>
    <x v="163"/>
    <n v="7"/>
    <x v="54"/>
    <s v="Tibia Epiphysis p"/>
    <s v="R"/>
    <x v="47"/>
    <x v="0"/>
    <x v="0"/>
    <x v="0"/>
    <x v="93"/>
    <x v="0"/>
    <x v="0"/>
    <s v="diffuse"/>
    <x v="1"/>
    <m/>
    <m/>
    <x v="5"/>
    <n v="7"/>
    <s v="35-50"/>
  </r>
  <r>
    <n v="20"/>
    <x v="164"/>
    <n v="7"/>
    <x v="26"/>
    <s v="Fibula m"/>
    <s v="R"/>
    <x v="1"/>
    <x v="2"/>
    <x v="2"/>
    <x v="0"/>
    <x v="94"/>
    <x v="2"/>
    <x v="2"/>
    <s v="diffuse"/>
    <x v="1"/>
    <m/>
    <m/>
    <x v="5"/>
    <n v="7"/>
    <s v="35-50"/>
  </r>
  <r>
    <n v="41"/>
    <x v="165"/>
    <n v="10"/>
    <x v="16"/>
    <s v="Femur m"/>
    <s v="R"/>
    <x v="1"/>
    <x v="2"/>
    <x v="2"/>
    <x v="0"/>
    <x v="26"/>
    <x v="2"/>
    <x v="2"/>
    <s v="diffuse"/>
    <x v="1"/>
    <m/>
    <m/>
    <x v="5"/>
    <n v="10"/>
    <s v="35-50"/>
  </r>
  <r>
    <n v="41"/>
    <x v="166"/>
    <n v="10"/>
    <x v="12"/>
    <s v="Femur m"/>
    <s v="L"/>
    <x v="1"/>
    <x v="2"/>
    <x v="2"/>
    <x v="0"/>
    <x v="26"/>
    <x v="2"/>
    <x v="2"/>
    <s v="diffuse"/>
    <x v="1"/>
    <m/>
    <m/>
    <x v="5"/>
    <n v="10"/>
    <s v="35-50"/>
  </r>
  <r>
    <n v="41"/>
    <x v="167"/>
    <n v="10"/>
    <x v="8"/>
    <s v="Tibia m"/>
    <s v="R"/>
    <x v="1"/>
    <x v="2"/>
    <x v="2"/>
    <x v="0"/>
    <x v="26"/>
    <x v="2"/>
    <x v="2"/>
    <s v="diffuse"/>
    <x v="1"/>
    <m/>
    <m/>
    <x v="5"/>
    <n v="10"/>
    <s v="35-50"/>
  </r>
  <r>
    <n v="41"/>
    <x v="168"/>
    <n v="10"/>
    <x v="26"/>
    <s v="Fibula m"/>
    <s v="R"/>
    <x v="1"/>
    <x v="2"/>
    <x v="2"/>
    <x v="0"/>
    <x v="26"/>
    <x v="2"/>
    <x v="2"/>
    <s v="diffuse"/>
    <x v="1"/>
    <m/>
    <m/>
    <x v="5"/>
    <n v="10"/>
    <s v="35-50"/>
  </r>
  <r>
    <n v="41"/>
    <x v="169"/>
    <n v="10"/>
    <x v="18"/>
    <s v="Fibula d"/>
    <s v="R"/>
    <x v="1"/>
    <x v="2"/>
    <x v="2"/>
    <x v="2"/>
    <x v="40"/>
    <x v="2"/>
    <x v="2"/>
    <s v="discrete"/>
    <x v="1"/>
    <m/>
    <m/>
    <x v="5"/>
    <n v="10"/>
    <s v="35-50"/>
  </r>
  <r>
    <n v="41"/>
    <x v="170"/>
    <n v="10"/>
    <x v="8"/>
    <s v="Tibia m"/>
    <s v="R"/>
    <x v="1"/>
    <x v="0"/>
    <x v="3"/>
    <x v="0"/>
    <x v="95"/>
    <x v="0"/>
    <x v="3"/>
    <s v="diffuse"/>
    <x v="1"/>
    <m/>
    <m/>
    <x v="5"/>
    <n v="10"/>
    <s v="35-50"/>
  </r>
  <r>
    <n v="53"/>
    <x v="171"/>
    <n v="12"/>
    <x v="16"/>
    <s v="Femur m"/>
    <s v="R"/>
    <x v="1"/>
    <x v="2"/>
    <x v="2"/>
    <x v="0"/>
    <x v="26"/>
    <x v="2"/>
    <x v="2"/>
    <s v="diffuse"/>
    <x v="1"/>
    <m/>
    <m/>
    <x v="5"/>
    <n v="12"/>
    <s v="35-45"/>
  </r>
  <r>
    <n v="53"/>
    <x v="172"/>
    <n v="12"/>
    <x v="8"/>
    <s v="Tibia m"/>
    <s v="R"/>
    <x v="1"/>
    <x v="2"/>
    <x v="2"/>
    <x v="0"/>
    <x v="26"/>
    <x v="2"/>
    <x v="2"/>
    <s v="diffuse"/>
    <x v="1"/>
    <m/>
    <m/>
    <x v="5"/>
    <n v="12"/>
    <s v="35-45"/>
  </r>
  <r>
    <n v="53"/>
    <x v="173"/>
    <n v="12"/>
    <x v="12"/>
    <s v="Femur m"/>
    <s v="L"/>
    <x v="1"/>
    <x v="2"/>
    <x v="2"/>
    <x v="0"/>
    <x v="26"/>
    <x v="2"/>
    <x v="2"/>
    <s v="diffuse"/>
    <x v="1"/>
    <m/>
    <m/>
    <x v="5"/>
    <n v="12"/>
    <s v="35-45"/>
  </r>
  <r>
    <n v="53"/>
    <x v="174"/>
    <n v="12"/>
    <x v="9"/>
    <s v="Tibia m"/>
    <s v="L"/>
    <x v="1"/>
    <x v="2"/>
    <x v="2"/>
    <x v="0"/>
    <x v="26"/>
    <x v="2"/>
    <x v="2"/>
    <s v="diffuse"/>
    <x v="1"/>
    <m/>
    <m/>
    <x v="5"/>
    <n v="12"/>
    <s v="35-45"/>
  </r>
  <r>
    <n v="55"/>
    <x v="175"/>
    <n v="14"/>
    <x v="1"/>
    <s v="Femur p"/>
    <s v="R"/>
    <x v="48"/>
    <x v="2"/>
    <x v="2"/>
    <x v="2"/>
    <x v="96"/>
    <x v="2"/>
    <x v="2"/>
    <s v="discrete"/>
    <x v="1"/>
    <m/>
    <m/>
    <x v="5"/>
    <n v="14"/>
    <s v="35-50"/>
  </r>
  <r>
    <n v="55"/>
    <x v="176"/>
    <n v="14"/>
    <x v="16"/>
    <s v="Femur m"/>
    <s v="R"/>
    <x v="1"/>
    <x v="2"/>
    <x v="2"/>
    <x v="0"/>
    <x v="26"/>
    <x v="2"/>
    <x v="2"/>
    <s v="diffuse"/>
    <x v="1"/>
    <m/>
    <m/>
    <x v="5"/>
    <n v="14"/>
    <s v="35-50"/>
  </r>
  <r>
    <n v="55"/>
    <x v="177"/>
    <n v="14"/>
    <x v="12"/>
    <s v="Femur m"/>
    <s v="L"/>
    <x v="1"/>
    <x v="2"/>
    <x v="2"/>
    <x v="0"/>
    <x v="26"/>
    <x v="2"/>
    <x v="2"/>
    <s v="diffuse"/>
    <x v="1"/>
    <m/>
    <m/>
    <x v="5"/>
    <n v="14"/>
    <s v="35-50"/>
  </r>
  <r>
    <n v="57"/>
    <x v="178"/>
    <n v="15"/>
    <x v="52"/>
    <s v="S1 Body"/>
    <s v="B"/>
    <x v="49"/>
    <x v="0"/>
    <x v="0"/>
    <x v="2"/>
    <x v="97"/>
    <x v="0"/>
    <x v="0"/>
    <s v="discrete"/>
    <x v="4"/>
    <m/>
    <s v="25-35"/>
    <x v="5"/>
    <n v="15"/>
    <s v="35-50"/>
  </r>
  <r>
    <n v="57"/>
    <x v="179"/>
    <n v="15"/>
    <x v="55"/>
    <s v="Ischium "/>
    <s v="R"/>
    <x v="50"/>
    <x v="0"/>
    <x v="3"/>
    <x v="2"/>
    <x v="98"/>
    <x v="0"/>
    <x v="3"/>
    <s v="discrete"/>
    <x v="8"/>
    <m/>
    <s v="25-35"/>
    <x v="5"/>
    <n v="15"/>
    <s v="35-50"/>
  </r>
  <r>
    <n v="57"/>
    <x v="180"/>
    <n v="15"/>
    <x v="16"/>
    <s v="Femur m"/>
    <s v="R"/>
    <x v="1"/>
    <x v="2"/>
    <x v="2"/>
    <x v="0"/>
    <x v="37"/>
    <x v="2"/>
    <x v="2"/>
    <s v="diffuse"/>
    <x v="1"/>
    <m/>
    <s v="25-35"/>
    <x v="5"/>
    <n v="15"/>
    <s v="35-50"/>
  </r>
  <r>
    <n v="57"/>
    <x v="181"/>
    <n v="15"/>
    <x v="13"/>
    <s v="Femur p"/>
    <s v="L"/>
    <x v="1"/>
    <x v="2"/>
    <x v="2"/>
    <x v="0"/>
    <x v="26"/>
    <x v="2"/>
    <x v="2"/>
    <s v="diffuse"/>
    <x v="1"/>
    <m/>
    <s v="25-35"/>
    <x v="5"/>
    <n v="15"/>
    <s v="35-50"/>
  </r>
  <r>
    <n v="57"/>
    <x v="182"/>
    <n v="15"/>
    <x v="6"/>
    <s v="Rib 3-10 (No) Stern."/>
    <s v="L"/>
    <x v="6"/>
    <x v="2"/>
    <x v="2"/>
    <x v="0"/>
    <x v="99"/>
    <x v="2"/>
    <x v="2"/>
    <s v="diffuse"/>
    <x v="3"/>
    <m/>
    <s v="25-35"/>
    <x v="5"/>
    <n v="15"/>
    <s v="35-50"/>
  </r>
  <r>
    <n v="94"/>
    <x v="183"/>
    <n v="18"/>
    <x v="56"/>
    <s v="Prox. Phalanges (No.)"/>
    <s v="R"/>
    <x v="4"/>
    <x v="2"/>
    <x v="2"/>
    <x v="2"/>
    <x v="4"/>
    <x v="2"/>
    <x v="2"/>
    <s v="discrete"/>
    <x v="9"/>
    <m/>
    <s v="25-35"/>
    <x v="5"/>
    <n v="18"/>
    <s v="35-45"/>
  </r>
  <r>
    <n v="94"/>
    <x v="184"/>
    <n v="18"/>
    <x v="8"/>
    <s v="Tibia m"/>
    <s v="R"/>
    <x v="51"/>
    <x v="2"/>
    <x v="2"/>
    <x v="2"/>
    <x v="64"/>
    <x v="2"/>
    <x v="2"/>
    <s v="discrete"/>
    <x v="1"/>
    <m/>
    <s v="25-35"/>
    <x v="5"/>
    <n v="18"/>
    <s v="35-45"/>
  </r>
  <r>
    <n v="94"/>
    <x v="185"/>
    <n v="18"/>
    <x v="8"/>
    <s v="Tibia m"/>
    <s v="R"/>
    <x v="52"/>
    <x v="2"/>
    <x v="2"/>
    <x v="0"/>
    <x v="100"/>
    <x v="2"/>
    <x v="2"/>
    <s v="diffuse"/>
    <x v="1"/>
    <m/>
    <s v="25-35"/>
    <x v="5"/>
    <n v="18"/>
    <s v="35-45"/>
  </r>
  <r>
    <n v="94"/>
    <x v="186"/>
    <n v="18"/>
    <x v="16"/>
    <s v="Femur m"/>
    <s v="R"/>
    <x v="1"/>
    <x v="2"/>
    <x v="2"/>
    <x v="0"/>
    <x v="100"/>
    <x v="2"/>
    <x v="2"/>
    <s v="diffuse"/>
    <x v="1"/>
    <m/>
    <s v="25-35"/>
    <x v="5"/>
    <n v="18"/>
    <s v="35-45"/>
  </r>
  <r>
    <n v="94"/>
    <x v="187"/>
    <n v="18"/>
    <x v="12"/>
    <s v="Femur m"/>
    <s v="L"/>
    <x v="1"/>
    <x v="2"/>
    <x v="2"/>
    <x v="0"/>
    <x v="100"/>
    <x v="2"/>
    <x v="2"/>
    <s v="diffuse"/>
    <x v="1"/>
    <m/>
    <s v="25-35"/>
    <x v="5"/>
    <n v="18"/>
    <s v="35-45"/>
  </r>
  <r>
    <n v="94"/>
    <x v="188"/>
    <n v="18"/>
    <x v="9"/>
    <s v="Tibia m"/>
    <s v="L"/>
    <x v="1"/>
    <x v="2"/>
    <x v="2"/>
    <x v="0"/>
    <x v="100"/>
    <x v="2"/>
    <x v="2"/>
    <s v="diffuse"/>
    <x v="1"/>
    <m/>
    <s v="25-35"/>
    <x v="5"/>
    <n v="18"/>
    <s v="35-45"/>
  </r>
  <r>
    <n v="203"/>
    <x v="189"/>
    <n v="19"/>
    <x v="17"/>
    <s v="Humerus m"/>
    <s v="R"/>
    <x v="30"/>
    <x v="2"/>
    <x v="2"/>
    <x v="0"/>
    <x v="26"/>
    <x v="2"/>
    <x v="2"/>
    <s v="diffuse"/>
    <x v="2"/>
    <m/>
    <s v="35-45"/>
    <x v="5"/>
    <n v="19"/>
    <s v="35-50"/>
  </r>
  <r>
    <n v="203"/>
    <x v="190"/>
    <n v="19"/>
    <x v="57"/>
    <s v="Humerus d"/>
    <s v="R"/>
    <x v="30"/>
    <x v="2"/>
    <x v="2"/>
    <x v="0"/>
    <x v="26"/>
    <x v="2"/>
    <x v="2"/>
    <s v="diffuse"/>
    <x v="2"/>
    <m/>
    <s v="35-45"/>
    <x v="5"/>
    <n v="19"/>
    <s v="35-50"/>
  </r>
  <r>
    <n v="203"/>
    <x v="191"/>
    <n v="19"/>
    <x v="58"/>
    <s v="Humerus m"/>
    <s v="L"/>
    <x v="21"/>
    <x v="2"/>
    <x v="2"/>
    <x v="0"/>
    <x v="26"/>
    <x v="2"/>
    <x v="2"/>
    <s v="diffuse"/>
    <x v="2"/>
    <m/>
    <s v="35-45"/>
    <x v="5"/>
    <n v="19"/>
    <s v="35-50"/>
  </r>
  <r>
    <n v="203"/>
    <x v="192"/>
    <n v="19"/>
    <x v="24"/>
    <s v="Humerus d"/>
    <s v="L"/>
    <x v="21"/>
    <x v="2"/>
    <x v="2"/>
    <x v="0"/>
    <x v="26"/>
    <x v="2"/>
    <x v="2"/>
    <s v="diffuse"/>
    <x v="2"/>
    <m/>
    <s v="35-45"/>
    <x v="5"/>
    <n v="19"/>
    <s v="35-50"/>
  </r>
  <r>
    <n v="203"/>
    <x v="193"/>
    <n v="19"/>
    <x v="8"/>
    <s v="Tibia m"/>
    <s v="R"/>
    <x v="1"/>
    <x v="2"/>
    <x v="2"/>
    <x v="0"/>
    <x v="26"/>
    <x v="2"/>
    <x v="2"/>
    <s v="diffuse"/>
    <x v="1"/>
    <m/>
    <s v="35-45"/>
    <x v="5"/>
    <n v="19"/>
    <s v="35-50"/>
  </r>
  <r>
    <n v="203"/>
    <x v="194"/>
    <n v="19"/>
    <x v="9"/>
    <s v="Tibia m"/>
    <s v="L"/>
    <x v="1"/>
    <x v="2"/>
    <x v="2"/>
    <x v="0"/>
    <x v="26"/>
    <x v="2"/>
    <x v="2"/>
    <s v="diffuse"/>
    <x v="1"/>
    <m/>
    <s v="35-45"/>
    <x v="5"/>
    <n v="19"/>
    <s v="35-50"/>
  </r>
  <r>
    <n v="203"/>
    <x v="195"/>
    <n v="19"/>
    <x v="59"/>
    <s v="Fibula m"/>
    <s v="L"/>
    <x v="1"/>
    <x v="2"/>
    <x v="2"/>
    <x v="0"/>
    <x v="26"/>
    <x v="2"/>
    <x v="2"/>
    <s v="diffuse"/>
    <x v="1"/>
    <m/>
    <s v="35-45"/>
    <x v="5"/>
    <n v="19"/>
    <s v="35-50"/>
  </r>
  <r>
    <n v="203"/>
    <x v="196"/>
    <n v="19"/>
    <x v="29"/>
    <s v="S5 Body"/>
    <s v="B"/>
    <x v="13"/>
    <x v="2"/>
    <x v="2"/>
    <x v="2"/>
    <x v="101"/>
    <x v="2"/>
    <x v="2"/>
    <s v="discrete"/>
    <x v="4"/>
    <m/>
    <s v="35-45"/>
    <x v="5"/>
    <n v="19"/>
    <s v="35-50"/>
  </r>
  <r>
    <n v="203"/>
    <x v="197"/>
    <n v="19"/>
    <x v="9"/>
    <s v="Tibia m"/>
    <s v="L"/>
    <x v="1"/>
    <x v="0"/>
    <x v="3"/>
    <x v="2"/>
    <x v="95"/>
    <x v="0"/>
    <x v="3"/>
    <s v="discrete"/>
    <x v="1"/>
    <m/>
    <s v="35-45"/>
    <x v="5"/>
    <n v="19"/>
    <s v="35-50"/>
  </r>
  <r>
    <s v="211-1"/>
    <x v="198"/>
    <n v="20"/>
    <x v="8"/>
    <s v="Tibia m"/>
    <s v="R"/>
    <x v="16"/>
    <x v="2"/>
    <x v="2"/>
    <x v="0"/>
    <x v="26"/>
    <x v="2"/>
    <x v="2"/>
    <s v="diffuse"/>
    <x v="1"/>
    <m/>
    <s v="35-45"/>
    <x v="5"/>
    <n v="20"/>
    <s v="35-45"/>
  </r>
  <r>
    <s v="211-1"/>
    <x v="199"/>
    <n v="20"/>
    <x v="9"/>
    <s v="Tibia m"/>
    <s v="L"/>
    <x v="16"/>
    <x v="2"/>
    <x v="2"/>
    <x v="0"/>
    <x v="26"/>
    <x v="2"/>
    <x v="2"/>
    <s v="diffuse"/>
    <x v="1"/>
    <m/>
    <s v="35-45"/>
    <x v="5"/>
    <n v="20"/>
    <s v="35-45"/>
  </r>
  <r>
    <s v="211-2"/>
    <x v="200"/>
    <n v="21"/>
    <x v="16"/>
    <s v="Femur m"/>
    <s v="R"/>
    <x v="1"/>
    <x v="2"/>
    <x v="2"/>
    <x v="0"/>
    <x v="26"/>
    <x v="2"/>
    <x v="2"/>
    <s v="diffuse"/>
    <x v="1"/>
    <m/>
    <m/>
    <x v="5"/>
    <n v="21"/>
    <s v="45-50"/>
  </r>
  <r>
    <s v="211-2"/>
    <x v="201"/>
    <n v="21"/>
    <x v="12"/>
    <s v="Femur m"/>
    <s v="L"/>
    <x v="1"/>
    <x v="2"/>
    <x v="2"/>
    <x v="0"/>
    <x v="26"/>
    <x v="2"/>
    <x v="2"/>
    <s v="diffuse"/>
    <x v="1"/>
    <m/>
    <m/>
    <x v="5"/>
    <n v="21"/>
    <s v="45-50"/>
  </r>
  <r>
    <s v="216-1"/>
    <x v="202"/>
    <n v="22"/>
    <x v="16"/>
    <s v="Femur m"/>
    <s v="R"/>
    <x v="1"/>
    <x v="2"/>
    <x v="2"/>
    <x v="0"/>
    <x v="26"/>
    <x v="2"/>
    <x v="2"/>
    <s v="diffuse"/>
    <x v="1"/>
    <m/>
    <s v="25-35"/>
    <x v="5"/>
    <n v="22"/>
    <s v="25-45"/>
  </r>
  <r>
    <s v="216-1"/>
    <x v="203"/>
    <n v="22"/>
    <x v="12"/>
    <s v="Femur m"/>
    <s v="L"/>
    <x v="1"/>
    <x v="2"/>
    <x v="2"/>
    <x v="0"/>
    <x v="26"/>
    <x v="2"/>
    <x v="2"/>
    <s v="diffuse"/>
    <x v="1"/>
    <m/>
    <s v="25-35"/>
    <x v="5"/>
    <n v="22"/>
    <s v="25-45"/>
  </r>
  <r>
    <s v="216-1"/>
    <x v="204"/>
    <n v="22"/>
    <x v="9"/>
    <s v="Tibia m"/>
    <s v="L"/>
    <x v="1"/>
    <x v="2"/>
    <x v="2"/>
    <x v="0"/>
    <x v="26"/>
    <x v="2"/>
    <x v="2"/>
    <s v="diffuse"/>
    <x v="1"/>
    <m/>
    <s v="25-35"/>
    <x v="5"/>
    <n v="22"/>
    <s v="25-45"/>
  </r>
  <r>
    <s v="216-1"/>
    <x v="205"/>
    <n v="22"/>
    <x v="17"/>
    <s v="Humerus m"/>
    <s v="R"/>
    <x v="1"/>
    <x v="2"/>
    <x v="2"/>
    <x v="0"/>
    <x v="26"/>
    <x v="2"/>
    <x v="2"/>
    <s v="diffuse"/>
    <x v="2"/>
    <m/>
    <s v="25-35"/>
    <x v="5"/>
    <n v="22"/>
    <s v="25-45"/>
  </r>
  <r>
    <s v="216-1"/>
    <x v="206"/>
    <n v="22"/>
    <x v="58"/>
    <s v="Humerus m"/>
    <s v="L"/>
    <x v="1"/>
    <x v="2"/>
    <x v="2"/>
    <x v="0"/>
    <x v="26"/>
    <x v="2"/>
    <x v="2"/>
    <s v="diffuse"/>
    <x v="2"/>
    <m/>
    <s v="25-35"/>
    <x v="5"/>
    <n v="22"/>
    <s v="25-45"/>
  </r>
  <r>
    <s v="216-1"/>
    <x v="207"/>
    <n v="22"/>
    <x v="1"/>
    <s v="Femur p"/>
    <s v="R"/>
    <x v="12"/>
    <x v="2"/>
    <x v="2"/>
    <x v="2"/>
    <x v="102"/>
    <x v="2"/>
    <x v="2"/>
    <s v="discrete"/>
    <x v="1"/>
    <m/>
    <s v="25-35"/>
    <x v="5"/>
    <n v="22"/>
    <s v="25-45"/>
  </r>
  <r>
    <n v="67"/>
    <x v="208"/>
    <n v="30"/>
    <x v="14"/>
    <s v="Rib 3-10 (No) Shaft"/>
    <s v="R"/>
    <x v="13"/>
    <x v="2"/>
    <x v="2"/>
    <x v="0"/>
    <x v="103"/>
    <x v="2"/>
    <x v="2"/>
    <s v="diffuse"/>
    <x v="3"/>
    <m/>
    <m/>
    <x v="5"/>
    <n v="30"/>
    <s v="35-45"/>
  </r>
  <r>
    <n v="67"/>
    <x v="209"/>
    <n v="30"/>
    <x v="4"/>
    <s v="Rib 3-10 (No) Shaft"/>
    <s v="L"/>
    <x v="13"/>
    <x v="2"/>
    <x v="2"/>
    <x v="0"/>
    <x v="104"/>
    <x v="2"/>
    <x v="2"/>
    <s v="diffuse"/>
    <x v="3"/>
    <m/>
    <m/>
    <x v="5"/>
    <n v="30"/>
    <s v="35-45"/>
  </r>
  <r>
    <n v="67"/>
    <x v="210"/>
    <n v="30"/>
    <x v="8"/>
    <s v="Tibia m"/>
    <s v="R"/>
    <x v="11"/>
    <x v="2"/>
    <x v="2"/>
    <x v="2"/>
    <x v="105"/>
    <x v="2"/>
    <x v="2"/>
    <s v="discrete"/>
    <x v="1"/>
    <m/>
    <m/>
    <x v="5"/>
    <n v="30"/>
    <s v="35-45"/>
  </r>
  <r>
    <n v="67"/>
    <x v="211"/>
    <n v="30"/>
    <x v="8"/>
    <s v="Tibia m"/>
    <s v="R"/>
    <x v="1"/>
    <x v="2"/>
    <x v="2"/>
    <x v="0"/>
    <x v="26"/>
    <x v="2"/>
    <x v="2"/>
    <s v="diffuse"/>
    <x v="1"/>
    <m/>
    <m/>
    <x v="5"/>
    <n v="30"/>
    <s v="35-45"/>
  </r>
  <r>
    <n v="67"/>
    <x v="212"/>
    <n v="30"/>
    <x v="16"/>
    <s v="Femur m"/>
    <s v="R"/>
    <x v="1"/>
    <x v="2"/>
    <x v="2"/>
    <x v="0"/>
    <x v="26"/>
    <x v="2"/>
    <x v="2"/>
    <s v="diffuse"/>
    <x v="1"/>
    <m/>
    <m/>
    <x v="5"/>
    <n v="30"/>
    <s v="35-45"/>
  </r>
  <r>
    <n v="67"/>
    <x v="213"/>
    <n v="30"/>
    <x v="1"/>
    <s v="Femur p"/>
    <s v="R"/>
    <x v="11"/>
    <x v="2"/>
    <x v="2"/>
    <x v="2"/>
    <x v="41"/>
    <x v="2"/>
    <x v="2"/>
    <s v="discrete"/>
    <x v="1"/>
    <m/>
    <m/>
    <x v="5"/>
    <n v="30"/>
    <s v="35-45"/>
  </r>
  <r>
    <n v="67"/>
    <x v="214"/>
    <n v="30"/>
    <x v="12"/>
    <s v="Femur m"/>
    <s v="L"/>
    <x v="1"/>
    <x v="2"/>
    <x v="2"/>
    <x v="0"/>
    <x v="26"/>
    <x v="2"/>
    <x v="2"/>
    <s v="diffuse"/>
    <x v="1"/>
    <m/>
    <m/>
    <x v="5"/>
    <n v="30"/>
    <s v="35-45"/>
  </r>
  <r>
    <n v="67"/>
    <x v="215"/>
    <n v="30"/>
    <x v="9"/>
    <s v="Tibia m"/>
    <s v="L"/>
    <x v="1"/>
    <x v="2"/>
    <x v="2"/>
    <x v="0"/>
    <x v="26"/>
    <x v="2"/>
    <x v="2"/>
    <s v="diffuse"/>
    <x v="1"/>
    <m/>
    <m/>
    <x v="5"/>
    <n v="30"/>
    <s v="35-45"/>
  </r>
  <r>
    <n v="161"/>
    <x v="216"/>
    <n v="38"/>
    <x v="13"/>
    <s v="Femur p"/>
    <s v="L"/>
    <x v="53"/>
    <x v="2"/>
    <x v="2"/>
    <x v="2"/>
    <x v="106"/>
    <x v="2"/>
    <x v="2"/>
    <s v="discrete"/>
    <x v="1"/>
    <m/>
    <m/>
    <x v="5"/>
    <n v="38"/>
    <s v="40-44"/>
  </r>
  <r>
    <n v="161"/>
    <x v="217"/>
    <n v="38"/>
    <x v="9"/>
    <s v="Tibia m"/>
    <s v="L"/>
    <x v="12"/>
    <x v="2"/>
    <x v="2"/>
    <x v="2"/>
    <x v="107"/>
    <x v="2"/>
    <x v="2"/>
    <s v="discrete"/>
    <x v="1"/>
    <m/>
    <m/>
    <x v="5"/>
    <n v="38"/>
    <s v="40-44"/>
  </r>
  <r>
    <n v="161"/>
    <x v="218"/>
    <n v="38"/>
    <x v="9"/>
    <s v="Tibia m"/>
    <s v="L"/>
    <x v="19"/>
    <x v="2"/>
    <x v="2"/>
    <x v="0"/>
    <x v="26"/>
    <x v="2"/>
    <x v="2"/>
    <s v="diffuse"/>
    <x v="1"/>
    <m/>
    <m/>
    <x v="5"/>
    <n v="38"/>
    <s v="40-44"/>
  </r>
  <r>
    <n v="161"/>
    <x v="219"/>
    <n v="38"/>
    <x v="8"/>
    <s v="Tibia m"/>
    <s v="R"/>
    <x v="12"/>
    <x v="2"/>
    <x v="2"/>
    <x v="0"/>
    <x v="108"/>
    <x v="2"/>
    <x v="2"/>
    <s v="diffuse"/>
    <x v="1"/>
    <m/>
    <m/>
    <x v="5"/>
    <n v="38"/>
    <s v="40-44"/>
  </r>
  <r>
    <n v="111"/>
    <x v="220"/>
    <n v="39"/>
    <x v="55"/>
    <s v="Ischium "/>
    <s v="R"/>
    <x v="13"/>
    <x v="0"/>
    <x v="3"/>
    <x v="2"/>
    <x v="109"/>
    <x v="0"/>
    <x v="3"/>
    <s v="discrete"/>
    <x v="8"/>
    <m/>
    <m/>
    <x v="5"/>
    <n v="39"/>
    <s v="45-50"/>
  </r>
  <r>
    <n v="111"/>
    <x v="221"/>
    <n v="39"/>
    <x v="14"/>
    <s v="Rib 3-10 (No) Shaft"/>
    <s v="R"/>
    <x v="23"/>
    <x v="2"/>
    <x v="2"/>
    <x v="0"/>
    <x v="110"/>
    <x v="2"/>
    <x v="2"/>
    <s v="diffuse"/>
    <x v="3"/>
    <m/>
    <m/>
    <x v="5"/>
    <n v="39"/>
    <s v="45-50"/>
  </r>
  <r>
    <n v="111"/>
    <x v="222"/>
    <n v="39"/>
    <x v="4"/>
    <s v="Rib 3-10 (No) Shaft"/>
    <s v="L"/>
    <x v="23"/>
    <x v="2"/>
    <x v="2"/>
    <x v="0"/>
    <x v="110"/>
    <x v="2"/>
    <x v="2"/>
    <s v="diffuse"/>
    <x v="3"/>
    <m/>
    <m/>
    <x v="5"/>
    <n v="39"/>
    <s v="45-50"/>
  </r>
  <r>
    <n v="111"/>
    <x v="223"/>
    <n v="39"/>
    <x v="60"/>
    <s v="Dist. Phalanges"/>
    <s v="L"/>
    <x v="54"/>
    <x v="3"/>
    <x v="2"/>
    <x v="2"/>
    <x v="111"/>
    <x v="3"/>
    <x v="2"/>
    <s v="discrete"/>
    <x v="9"/>
    <m/>
    <m/>
    <x v="5"/>
    <n v="39"/>
    <s v="45-50"/>
  </r>
  <r>
    <n v="111"/>
    <x v="224"/>
    <n v="39"/>
    <x v="1"/>
    <s v="Femur p"/>
    <s v="R"/>
    <x v="55"/>
    <x v="2"/>
    <x v="2"/>
    <x v="2"/>
    <x v="112"/>
    <x v="2"/>
    <x v="2"/>
    <s v="discrete"/>
    <x v="1"/>
    <m/>
    <m/>
    <x v="5"/>
    <n v="39"/>
    <s v="45-50"/>
  </r>
  <r>
    <n v="111"/>
    <x v="225"/>
    <n v="39"/>
    <x v="8"/>
    <s v="Tibia m"/>
    <s v="R"/>
    <x v="0"/>
    <x v="2"/>
    <x v="2"/>
    <x v="0"/>
    <x v="26"/>
    <x v="2"/>
    <x v="2"/>
    <s v="diffuse"/>
    <x v="1"/>
    <m/>
    <m/>
    <x v="5"/>
    <n v="39"/>
    <s v="45-50"/>
  </r>
  <r>
    <n v="111"/>
    <x v="226"/>
    <n v="39"/>
    <x v="9"/>
    <s v="Tibia m"/>
    <s v="L"/>
    <x v="0"/>
    <x v="2"/>
    <x v="2"/>
    <x v="0"/>
    <x v="26"/>
    <x v="2"/>
    <x v="2"/>
    <s v="diffuse"/>
    <x v="1"/>
    <m/>
    <m/>
    <x v="5"/>
    <n v="39"/>
    <s v="45-50"/>
  </r>
  <r>
    <n v="111"/>
    <x v="227"/>
    <n v="39"/>
    <x v="18"/>
    <s v="Fibula d"/>
    <s v="R"/>
    <x v="56"/>
    <x v="2"/>
    <x v="2"/>
    <x v="2"/>
    <x v="113"/>
    <x v="2"/>
    <x v="2"/>
    <s v="discrete"/>
    <x v="1"/>
    <m/>
    <m/>
    <x v="5"/>
    <n v="39"/>
    <s v="45-50"/>
  </r>
  <r>
    <n v="111"/>
    <x v="228"/>
    <n v="39"/>
    <x v="16"/>
    <s v="Femur m"/>
    <s v="R"/>
    <x v="19"/>
    <x v="2"/>
    <x v="2"/>
    <x v="0"/>
    <x v="26"/>
    <x v="2"/>
    <x v="2"/>
    <s v="diffuse"/>
    <x v="1"/>
    <m/>
    <m/>
    <x v="5"/>
    <n v="39"/>
    <s v="45-50"/>
  </r>
  <r>
    <n v="111"/>
    <x v="229"/>
    <n v="39"/>
    <x v="12"/>
    <s v="Femur m"/>
    <s v="L"/>
    <x v="0"/>
    <x v="2"/>
    <x v="2"/>
    <x v="0"/>
    <x v="26"/>
    <x v="2"/>
    <x v="2"/>
    <s v="diffuse"/>
    <x v="1"/>
    <m/>
    <m/>
    <x v="5"/>
    <n v="39"/>
    <s v="45-50"/>
  </r>
  <r>
    <n v="220"/>
    <x v="230"/>
    <n v="71"/>
    <x v="61"/>
    <s v="Patella"/>
    <s v="R"/>
    <x v="3"/>
    <x v="2"/>
    <x v="2"/>
    <x v="2"/>
    <x v="40"/>
    <x v="2"/>
    <x v="2"/>
    <s v="discrete"/>
    <x v="1"/>
    <m/>
    <s v="25-35"/>
    <x v="5"/>
    <n v="71"/>
    <s v="30-39"/>
  </r>
  <r>
    <n v="220"/>
    <x v="231"/>
    <n v="71"/>
    <x v="36"/>
    <s v="Prox. Phalanges (No.)"/>
    <s v="R"/>
    <x v="22"/>
    <x v="2"/>
    <x v="2"/>
    <x v="2"/>
    <x v="114"/>
    <x v="2"/>
    <x v="2"/>
    <s v="discrete"/>
    <x v="6"/>
    <m/>
    <s v="25-35"/>
    <x v="5"/>
    <n v="71"/>
    <s v="30-39"/>
  </r>
  <r>
    <n v="220"/>
    <x v="232"/>
    <n v="71"/>
    <x v="8"/>
    <s v="Tibia m"/>
    <s v="R"/>
    <x v="19"/>
    <x v="2"/>
    <x v="2"/>
    <x v="0"/>
    <x v="26"/>
    <x v="2"/>
    <x v="2"/>
    <s v="diffuse"/>
    <x v="1"/>
    <m/>
    <s v="25-35"/>
    <x v="5"/>
    <n v="71"/>
    <s v="30-39"/>
  </r>
  <r>
    <n v="220"/>
    <x v="233"/>
    <n v="71"/>
    <x v="9"/>
    <s v="Tibia m"/>
    <s v="L"/>
    <x v="19"/>
    <x v="2"/>
    <x v="2"/>
    <x v="0"/>
    <x v="26"/>
    <x v="2"/>
    <x v="2"/>
    <s v="diffuse"/>
    <x v="1"/>
    <m/>
    <s v="25-35"/>
    <x v="5"/>
    <n v="71"/>
    <s v="30-39"/>
  </r>
  <r>
    <n v="136"/>
    <x v="234"/>
    <n v="73"/>
    <x v="62"/>
    <s v="Illium"/>
    <s v="L"/>
    <x v="13"/>
    <x v="2"/>
    <x v="2"/>
    <x v="2"/>
    <x v="115"/>
    <x v="2"/>
    <x v="2"/>
    <s v="discrete"/>
    <x v="8"/>
    <m/>
    <s v="25-35"/>
    <x v="5"/>
    <n v="73"/>
    <s v="35-45"/>
  </r>
  <r>
    <n v="136"/>
    <x v="235"/>
    <n v="73"/>
    <x v="63"/>
    <s v="Illium"/>
    <s v="R"/>
    <x v="13"/>
    <x v="2"/>
    <x v="2"/>
    <x v="2"/>
    <x v="115"/>
    <x v="2"/>
    <x v="2"/>
    <s v="discrete"/>
    <x v="8"/>
    <m/>
    <s v="25-35"/>
    <x v="5"/>
    <n v="73"/>
    <s v="35-45"/>
  </r>
  <r>
    <n v="136"/>
    <x v="236"/>
    <n v="73"/>
    <x v="8"/>
    <s v="Tibia m"/>
    <s v="R"/>
    <x v="12"/>
    <x v="3"/>
    <x v="3"/>
    <x v="0"/>
    <x v="116"/>
    <x v="3"/>
    <x v="3"/>
    <s v="diffuse"/>
    <x v="1"/>
    <m/>
    <s v="25-35"/>
    <x v="5"/>
    <n v="73"/>
    <s v="35-45"/>
  </r>
  <r>
    <n v="136"/>
    <x v="237"/>
    <n v="73"/>
    <x v="64"/>
    <s v="Tibia p"/>
    <s v="L"/>
    <x v="3"/>
    <x v="2"/>
    <x v="2"/>
    <x v="2"/>
    <x v="117"/>
    <x v="2"/>
    <x v="2"/>
    <s v="discrete"/>
    <x v="1"/>
    <m/>
    <s v="25-35"/>
    <x v="5"/>
    <n v="73"/>
    <s v="35-45"/>
  </r>
  <r>
    <n v="136"/>
    <x v="238"/>
    <n v="73"/>
    <x v="36"/>
    <s v="Prox. Phalanges (No.)"/>
    <s v="R"/>
    <x v="22"/>
    <x v="2"/>
    <x v="2"/>
    <x v="2"/>
    <x v="118"/>
    <x v="2"/>
    <x v="2"/>
    <s v="discrete"/>
    <x v="6"/>
    <m/>
    <s v="25-35"/>
    <x v="5"/>
    <n v="73"/>
    <s v="35-45"/>
  </r>
  <r>
    <n v="136"/>
    <x v="239"/>
    <n v="73"/>
    <x v="14"/>
    <s v="Rib 3-10 (No) Shaft"/>
    <s v="R"/>
    <x v="57"/>
    <x v="2"/>
    <x v="2"/>
    <x v="1"/>
    <x v="119"/>
    <x v="2"/>
    <x v="2"/>
    <s v="multifocal"/>
    <x v="3"/>
    <m/>
    <s v="25-35"/>
    <x v="5"/>
    <n v="73"/>
    <s v="35-45"/>
  </r>
  <r>
    <n v="136"/>
    <x v="240"/>
    <n v="73"/>
    <x v="14"/>
    <s v="Rib 3-10 (No) Shaft"/>
    <s v="R"/>
    <x v="58"/>
    <x v="2"/>
    <x v="2"/>
    <x v="2"/>
    <x v="120"/>
    <x v="2"/>
    <x v="2"/>
    <s v="discrete"/>
    <x v="3"/>
    <m/>
    <s v="25-35"/>
    <x v="5"/>
    <n v="73"/>
    <s v="35-45"/>
  </r>
  <r>
    <s v="151-1"/>
    <x v="241"/>
    <n v="82"/>
    <x v="65"/>
    <s v="Dist. Phalanges"/>
    <s v="R"/>
    <x v="59"/>
    <x v="2"/>
    <x v="2"/>
    <x v="2"/>
    <x v="121"/>
    <x v="2"/>
    <x v="2"/>
    <s v="discrete"/>
    <x v="6"/>
    <m/>
    <m/>
    <x v="5"/>
    <n v="82"/>
    <s v="35-50"/>
  </r>
  <r>
    <s v="151-1"/>
    <x v="242"/>
    <n v="82"/>
    <x v="63"/>
    <s v="Illium"/>
    <s v="R"/>
    <x v="13"/>
    <x v="2"/>
    <x v="2"/>
    <x v="2"/>
    <x v="122"/>
    <x v="2"/>
    <x v="2"/>
    <s v="discrete"/>
    <x v="8"/>
    <m/>
    <m/>
    <x v="5"/>
    <n v="82"/>
    <s v="35-50"/>
  </r>
  <r>
    <s v="151-1"/>
    <x v="243"/>
    <n v="82"/>
    <x v="4"/>
    <s v="Rib 3-10 (No) Shaft"/>
    <s v="L"/>
    <x v="13"/>
    <x v="2"/>
    <x v="2"/>
    <x v="0"/>
    <x v="123"/>
    <x v="2"/>
    <x v="2"/>
    <s v="diffuse"/>
    <x v="3"/>
    <m/>
    <m/>
    <x v="5"/>
    <n v="82"/>
    <s v="35-50"/>
  </r>
  <r>
    <s v="151-1"/>
    <x v="244"/>
    <n v="82"/>
    <x v="66"/>
    <s v="Rib 11 Head"/>
    <s v="L"/>
    <x v="4"/>
    <x v="2"/>
    <x v="2"/>
    <x v="2"/>
    <x v="124"/>
    <x v="2"/>
    <x v="2"/>
    <s v="discrete"/>
    <x v="3"/>
    <m/>
    <m/>
    <x v="5"/>
    <n v="82"/>
    <s v="35-50"/>
  </r>
  <r>
    <s v="151-1"/>
    <x v="245"/>
    <n v="82"/>
    <x v="67"/>
    <s v="Rib 11 Head"/>
    <s v="R"/>
    <x v="4"/>
    <x v="2"/>
    <x v="2"/>
    <x v="2"/>
    <x v="124"/>
    <x v="2"/>
    <x v="2"/>
    <s v="discrete"/>
    <x v="3"/>
    <m/>
    <m/>
    <x v="5"/>
    <n v="82"/>
    <s v="35-50"/>
  </r>
  <r>
    <s v="151-1"/>
    <x v="246"/>
    <n v="82"/>
    <x v="68"/>
    <s v="Th2 Body"/>
    <s v="B"/>
    <x v="60"/>
    <x v="2"/>
    <x v="2"/>
    <x v="2"/>
    <x v="125"/>
    <x v="2"/>
    <x v="2"/>
    <s v="discrete"/>
    <x v="4"/>
    <m/>
    <m/>
    <x v="5"/>
    <n v="82"/>
    <s v="35-50"/>
  </r>
  <r>
    <n v="54"/>
    <x v="247"/>
    <n v="13"/>
    <x v="40"/>
    <s v="Clavicle d"/>
    <s v="R"/>
    <x v="61"/>
    <x v="0"/>
    <x v="3"/>
    <x v="2"/>
    <x v="126"/>
    <x v="0"/>
    <x v="3"/>
    <s v="discrete"/>
    <x v="0"/>
    <m/>
    <m/>
    <x v="6"/>
    <n v="13"/>
    <s v="35-45"/>
  </r>
  <r>
    <n v="54"/>
    <x v="248"/>
    <n v="13"/>
    <x v="12"/>
    <s v="Femur m"/>
    <s v="L"/>
    <x v="1"/>
    <x v="3"/>
    <x v="3"/>
    <x v="0"/>
    <x v="127"/>
    <x v="3"/>
    <x v="3"/>
    <s v="diffuse"/>
    <x v="1"/>
    <m/>
    <m/>
    <x v="6"/>
    <n v="13"/>
    <s v="35-45"/>
  </r>
  <r>
    <n v="54"/>
    <x v="249"/>
    <n v="13"/>
    <x v="8"/>
    <s v="Tibia m"/>
    <s v="R"/>
    <x v="1"/>
    <x v="3"/>
    <x v="3"/>
    <x v="0"/>
    <x v="128"/>
    <x v="3"/>
    <x v="3"/>
    <s v="diffuse"/>
    <x v="1"/>
    <m/>
    <m/>
    <x v="6"/>
    <n v="13"/>
    <s v="35-45"/>
  </r>
  <r>
    <n v="54"/>
    <x v="250"/>
    <n v="13"/>
    <x v="9"/>
    <s v="Tibia m"/>
    <s v="L"/>
    <x v="1"/>
    <x v="3"/>
    <x v="3"/>
    <x v="0"/>
    <x v="129"/>
    <x v="3"/>
    <x v="3"/>
    <s v="diffuse"/>
    <x v="1"/>
    <m/>
    <m/>
    <x v="6"/>
    <n v="13"/>
    <s v="35-45"/>
  </r>
  <r>
    <m/>
    <x v="251"/>
    <m/>
    <x v="69"/>
    <m/>
    <m/>
    <x v="4"/>
    <x v="1"/>
    <x v="1"/>
    <x v="3"/>
    <x v="130"/>
    <x v="1"/>
    <x v="1"/>
    <m/>
    <x v="10"/>
    <m/>
    <m/>
    <x v="7"/>
    <m/>
    <m/>
  </r>
  <r>
    <m/>
    <x v="251"/>
    <m/>
    <x v="69"/>
    <m/>
    <m/>
    <x v="4"/>
    <x v="1"/>
    <x v="1"/>
    <x v="3"/>
    <x v="4"/>
    <x v="1"/>
    <x v="1"/>
    <m/>
    <x v="10"/>
    <m/>
    <m/>
    <x v="7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9" cacheId="0" applyNumberFormats="0" applyBorderFormats="0" applyFontFormats="0" applyPatternFormats="0" applyAlignmentFormats="0" applyWidthHeightFormats="1" dataCaption="Werte" updatedVersion="6" minRefreshableVersion="3" useAutoFormatting="1" rowGrandTotals="0" colGrandTotals="0" itemPrintTitles="1" createdVersion="6" indent="0" compact="0" compactData="0" multipleFieldFilters="0" chartFormat="13">
  <location ref="A3:D12" firstHeaderRow="1" firstDataRow="2" firstDataCol="1"/>
  <pivotFields count="5"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showAll="0" defaultSubtotal="0">
      <items count="3">
        <item x="2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3"/>
  </colFields>
  <colItems count="3">
    <i>
      <x/>
    </i>
    <i>
      <x v="1"/>
    </i>
    <i>
      <x v="2"/>
    </i>
  </colItems>
  <dataFields count="1">
    <dataField name="Anzahl von ID" fld="0" subtotal="count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3" cacheId="1" applyNumberFormats="0" applyBorderFormats="0" applyFontFormats="0" applyPatternFormats="0" applyAlignmentFormats="0" applyWidthHeightFormats="1" dataCaption="Werte" updatedVersion="6" minRefreshableVersion="3" useAutoFormatting="1" itemPrintTitles="1" createdVersion="5" indent="0" outline="1" outlineData="1" multipleFieldFilters="0" chartFormat="14">
  <location ref="A3:F11" firstHeaderRow="1" firstDataRow="2" firstDataCol="1"/>
  <pivotFields count="20">
    <pivotField showAll="0"/>
    <pivotField showAll="0">
      <items count="253">
        <item x="56"/>
        <item x="156"/>
        <item x="157"/>
        <item x="57"/>
        <item x="58"/>
        <item x="59"/>
        <item x="60"/>
        <item x="158"/>
        <item x="159"/>
        <item x="160"/>
        <item x="161"/>
        <item x="162"/>
        <item x="163"/>
        <item x="164"/>
        <item x="61"/>
        <item x="62"/>
        <item x="63"/>
        <item x="64"/>
        <item x="165"/>
        <item x="166"/>
        <item x="167"/>
        <item x="170"/>
        <item x="168"/>
        <item x="169"/>
        <item x="65"/>
        <item x="171"/>
        <item x="172"/>
        <item x="173"/>
        <item x="174"/>
        <item x="247"/>
        <item x="248"/>
        <item x="249"/>
        <item x="250"/>
        <item x="175"/>
        <item x="176"/>
        <item x="177"/>
        <item x="178"/>
        <item x="179"/>
        <item x="180"/>
        <item x="181"/>
        <item x="182"/>
        <item x="66"/>
        <item x="67"/>
        <item x="68"/>
        <item x="69"/>
        <item x="70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7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71"/>
        <item x="72"/>
        <item x="73"/>
        <item x="74"/>
        <item x="77"/>
        <item x="75"/>
        <item x="76"/>
        <item x="78"/>
        <item x="79"/>
        <item x="80"/>
        <item x="81"/>
        <item x="82"/>
        <item x="1"/>
        <item x="83"/>
        <item x="84"/>
        <item x="208"/>
        <item x="209"/>
        <item x="210"/>
        <item x="211"/>
        <item x="212"/>
        <item x="213"/>
        <item x="214"/>
        <item x="215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39"/>
        <item x="40"/>
        <item x="41"/>
        <item x="42"/>
        <item x="43"/>
        <item x="44"/>
        <item x="4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"/>
        <item x="3"/>
        <item x="4"/>
        <item x="5"/>
        <item x="6"/>
        <item x="7"/>
        <item x="8"/>
        <item x="9"/>
        <item x="10"/>
        <item x="11"/>
        <item x="12"/>
        <item x="46"/>
        <item x="47"/>
        <item x="0"/>
        <item x="13"/>
        <item x="14"/>
        <item x="15"/>
        <item x="16"/>
        <item x="17"/>
        <item x="18"/>
        <item x="32"/>
        <item x="33"/>
        <item x="34"/>
        <item x="35"/>
        <item x="37"/>
        <item x="36"/>
        <item x="3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48"/>
        <item x="49"/>
        <item x="50"/>
        <item x="51"/>
        <item x="52"/>
        <item x="53"/>
        <item x="54"/>
        <item x="102"/>
        <item x="103"/>
        <item x="104"/>
        <item x="105"/>
        <item x="106"/>
        <item x="107"/>
        <item x="108"/>
        <item x="109"/>
        <item x="110"/>
        <item x="230"/>
        <item x="231"/>
        <item x="232"/>
        <item x="233"/>
        <item x="111"/>
        <item x="112"/>
        <item x="113"/>
        <item x="114"/>
        <item x="115"/>
        <item x="116"/>
        <item x="117"/>
        <item x="234"/>
        <item x="235"/>
        <item x="236"/>
        <item x="237"/>
        <item x="238"/>
        <item x="239"/>
        <item x="240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241"/>
        <item x="242"/>
        <item x="243"/>
        <item x="244"/>
        <item x="245"/>
        <item x="246"/>
        <item x="152"/>
        <item x="153"/>
        <item x="55"/>
        <item x="154"/>
        <item x="155"/>
        <item x="251"/>
        <item t="default"/>
      </items>
    </pivotField>
    <pivotField showAll="0"/>
    <pivotField dataField="1" showAll="0">
      <items count="71">
        <item x="50"/>
        <item x="22"/>
        <item x="40"/>
        <item x="5"/>
        <item x="0"/>
        <item x="63"/>
        <item x="55"/>
        <item x="62"/>
        <item x="7"/>
        <item x="32"/>
        <item x="51"/>
        <item x="21"/>
        <item x="17"/>
        <item x="57"/>
        <item x="42"/>
        <item x="20"/>
        <item x="58"/>
        <item x="24"/>
        <item x="2"/>
        <item x="3"/>
        <item x="38"/>
        <item x="49"/>
        <item x="11"/>
        <item x="10"/>
        <item x="47"/>
        <item x="36"/>
        <item x="65"/>
        <item x="48"/>
        <item x="41"/>
        <item x="1"/>
        <item x="16"/>
        <item x="37"/>
        <item x="53"/>
        <item x="13"/>
        <item x="12"/>
        <item x="31"/>
        <item x="54"/>
        <item x="35"/>
        <item x="8"/>
        <item x="25"/>
        <item x="64"/>
        <item x="9"/>
        <item x="34"/>
        <item x="26"/>
        <item x="18"/>
        <item x="59"/>
        <item x="33"/>
        <item x="61"/>
        <item x="56"/>
        <item x="60"/>
        <item x="67"/>
        <item x="30"/>
        <item x="66"/>
        <item x="14"/>
        <item x="4"/>
        <item x="15"/>
        <item x="6"/>
        <item x="68"/>
        <item x="45"/>
        <item x="52"/>
        <item x="19"/>
        <item x="29"/>
        <item x="39"/>
        <item x="43"/>
        <item x="46"/>
        <item x="23"/>
        <item x="27"/>
        <item x="28"/>
        <item x="44"/>
        <item x="69"/>
        <item t="default"/>
      </items>
    </pivotField>
    <pivotField showAll="0"/>
    <pivotField showAll="0"/>
    <pivotField showAll="0">
      <items count="63">
        <item x="61"/>
        <item x="3"/>
        <item x="16"/>
        <item x="30"/>
        <item x="15"/>
        <item x="21"/>
        <item x="49"/>
        <item x="53"/>
        <item x="1"/>
        <item x="44"/>
        <item x="25"/>
        <item x="52"/>
        <item x="48"/>
        <item x="9"/>
        <item x="27"/>
        <item x="2"/>
        <item x="45"/>
        <item x="60"/>
        <item x="10"/>
        <item x="32"/>
        <item x="46"/>
        <item x="34"/>
        <item x="40"/>
        <item x="18"/>
        <item x="8"/>
        <item x="5"/>
        <item x="0"/>
        <item x="19"/>
        <item x="50"/>
        <item x="23"/>
        <item x="56"/>
        <item x="33"/>
        <item x="26"/>
        <item x="43"/>
        <item x="55"/>
        <item x="12"/>
        <item x="22"/>
        <item x="47"/>
        <item x="51"/>
        <item x="7"/>
        <item x="31"/>
        <item x="54"/>
        <item x="36"/>
        <item x="11"/>
        <item x="38"/>
        <item x="37"/>
        <item x="20"/>
        <item x="39"/>
        <item x="59"/>
        <item x="24"/>
        <item x="6"/>
        <item x="42"/>
        <item x="57"/>
        <item x="29"/>
        <item x="35"/>
        <item x="58"/>
        <item x="41"/>
        <item x="14"/>
        <item x="17"/>
        <item x="13"/>
        <item x="28"/>
        <item x="4"/>
        <item t="default"/>
      </items>
    </pivotField>
    <pivotField showAll="0"/>
    <pivotField showAll="0"/>
    <pivotField showAll="0">
      <items count="5">
        <item x="2"/>
        <item x="1"/>
        <item x="0"/>
        <item x="3"/>
        <item t="default"/>
      </items>
    </pivotField>
    <pivotField showAll="0"/>
    <pivotField showAll="0">
      <items count="5">
        <item x="2"/>
        <item x="3"/>
        <item x="0"/>
        <item x="1"/>
        <item t="default"/>
      </items>
    </pivotField>
    <pivotField multipleItemSelectionAllowed="1" showAll="0">
      <items count="5">
        <item x="0"/>
        <item x="2"/>
        <item x="3"/>
        <item h="1" x="1"/>
        <item t="default"/>
      </items>
    </pivotField>
    <pivotField showAll="0"/>
    <pivotField axis="axisCol" showAll="0">
      <items count="12">
        <item h="1" x="5"/>
        <item h="1" x="9"/>
        <item h="1" x="6"/>
        <item x="1"/>
        <item x="2"/>
        <item h="1" x="8"/>
        <item x="3"/>
        <item h="1" x="0"/>
        <item h="1" x="7"/>
        <item x="4"/>
        <item h="1" x="10"/>
        <item t="default"/>
      </items>
    </pivotField>
    <pivotField showAll="0"/>
    <pivotField showAll="0"/>
    <pivotField axis="axisRow" showAll="0">
      <items count="9">
        <item x="0"/>
        <item n="1–6 years" x="1"/>
        <item n="7–12 years" x="2"/>
        <item n="13–20 years" x="3"/>
        <item n="20–35 years" x="4"/>
        <item n="36–50 years" x="5"/>
        <item x="6"/>
        <item x="7"/>
        <item t="default"/>
      </items>
    </pivotField>
    <pivotField showAll="0"/>
    <pivotField showAll="0"/>
  </pivotFields>
  <rowFields count="1">
    <field x="17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4"/>
  </colFields>
  <colItems count="5">
    <i>
      <x v="3"/>
    </i>
    <i>
      <x v="4"/>
    </i>
    <i>
      <x v="6"/>
    </i>
    <i>
      <x v="9"/>
    </i>
    <i t="grand">
      <x/>
    </i>
  </colItems>
  <dataFields count="1">
    <dataField name="Anzahl von Bone_ID" fld="3" subtotal="count" showDataAs="percentOfTotal" baseField="17" baseItem="0" numFmtId="164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17" count="7">
            <x v="0"/>
            <x v="1"/>
            <x v="2"/>
            <x v="3"/>
            <x v="4"/>
            <x v="5"/>
            <x v="6"/>
          </reference>
        </references>
      </pivotArea>
    </format>
    <format dxfId="1">
      <pivotArea dataOnly="0" labelOnly="1" grandRow="1" outline="0" fieldPosition="0"/>
    </format>
    <format dxfId="0">
      <pivotArea dataOnly="0" labelOnly="1" grandCol="1" outline="0" fieldPosition="0"/>
    </format>
  </formats>
  <chartFormats count="15">
    <chartFormat chart="0" format="2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0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"/>
          </reference>
        </references>
      </pivotArea>
    </chartFormat>
    <chartFormat chart="0" format="2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2"/>
          </reference>
        </references>
      </pivotArea>
    </chartFormat>
    <chartFormat chart="0" format="2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0" format="2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0" format="3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5"/>
          </reference>
        </references>
      </pivotArea>
    </chartFormat>
    <chartFormat chart="0" format="32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0" format="34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7"/>
          </reference>
        </references>
      </pivotArea>
    </chartFormat>
    <chartFormat chart="0" format="3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8"/>
          </reference>
        </references>
      </pivotArea>
    </chartFormat>
    <chartFormat chart="0" format="3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9"/>
          </reference>
        </references>
      </pivotArea>
    </chartFormat>
    <chartFormat chart="0" format="40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10"/>
          </reference>
        </references>
      </pivotArea>
    </chartFormat>
    <chartFormat chart="3" format="46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3"/>
          </reference>
        </references>
      </pivotArea>
    </chartFormat>
    <chartFormat chart="3" format="47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4"/>
          </reference>
        </references>
      </pivotArea>
    </chartFormat>
    <chartFormat chart="3" format="48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6"/>
          </reference>
        </references>
      </pivotArea>
    </chartFormat>
    <chartFormat chart="3" format="49" series="1">
      <pivotArea type="data" outline="0" fieldPosition="0">
        <references count="2">
          <reference field="4294967294" count="1" selected="0">
            <x v="0"/>
          </reference>
          <reference field="14" count="1" selected="0">
            <x v="9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D13"/>
  <sheetViews>
    <sheetView tabSelected="1" workbookViewId="0"/>
  </sheetViews>
  <sheetFormatPr baseColWidth="10" defaultRowHeight="15" x14ac:dyDescent="0.25"/>
  <cols>
    <col min="1" max="1" width="15" bestFit="1" customWidth="1"/>
    <col min="2" max="2" width="7.28515625" customWidth="1"/>
    <col min="3" max="3" width="10.7109375" customWidth="1"/>
    <col min="4" max="4" width="5.42578125" customWidth="1"/>
  </cols>
  <sheetData>
    <row r="1" spans="1:4" x14ac:dyDescent="0.25">
      <c r="A1" s="24" t="s">
        <v>156</v>
      </c>
    </row>
    <row r="3" spans="1:4" x14ac:dyDescent="0.25">
      <c r="A3" s="4" t="s">
        <v>143</v>
      </c>
      <c r="B3" s="4" t="s">
        <v>144</v>
      </c>
    </row>
    <row r="4" spans="1:4" x14ac:dyDescent="0.25">
      <c r="A4" s="4" t="s">
        <v>145</v>
      </c>
      <c r="B4" t="s">
        <v>147</v>
      </c>
      <c r="C4" t="s">
        <v>5</v>
      </c>
      <c r="D4" t="s">
        <v>146</v>
      </c>
    </row>
    <row r="5" spans="1:4" x14ac:dyDescent="0.25">
      <c r="A5" t="s">
        <v>4</v>
      </c>
      <c r="B5" s="5"/>
      <c r="C5" s="5">
        <v>2</v>
      </c>
      <c r="D5" s="5"/>
    </row>
    <row r="6" spans="1:4" x14ac:dyDescent="0.25">
      <c r="A6" t="s">
        <v>136</v>
      </c>
      <c r="B6" s="5"/>
      <c r="C6" s="5">
        <v>23</v>
      </c>
      <c r="D6" s="5"/>
    </row>
    <row r="7" spans="1:4" x14ac:dyDescent="0.25">
      <c r="A7" t="s">
        <v>137</v>
      </c>
      <c r="B7" s="5"/>
      <c r="C7" s="5">
        <v>5</v>
      </c>
      <c r="D7" s="5"/>
    </row>
    <row r="8" spans="1:4" x14ac:dyDescent="0.25">
      <c r="A8" t="s">
        <v>138</v>
      </c>
      <c r="B8" s="5">
        <v>2</v>
      </c>
      <c r="C8" s="5">
        <v>4</v>
      </c>
      <c r="D8" s="5">
        <v>3</v>
      </c>
    </row>
    <row r="9" spans="1:4" x14ac:dyDescent="0.25">
      <c r="A9" t="s">
        <v>139</v>
      </c>
      <c r="B9" s="5">
        <v>5</v>
      </c>
      <c r="C9" s="5">
        <v>8</v>
      </c>
      <c r="D9" s="5">
        <v>20</v>
      </c>
    </row>
    <row r="10" spans="1:4" x14ac:dyDescent="0.25">
      <c r="A10" t="s">
        <v>140</v>
      </c>
      <c r="B10" s="5">
        <v>3</v>
      </c>
      <c r="C10" s="5">
        <v>5</v>
      </c>
      <c r="D10" s="5">
        <v>17</v>
      </c>
    </row>
    <row r="11" spans="1:4" x14ac:dyDescent="0.25">
      <c r="A11" t="s">
        <v>141</v>
      </c>
      <c r="B11" s="5"/>
      <c r="C11" s="5">
        <v>1</v>
      </c>
      <c r="D11" s="5"/>
    </row>
    <row r="12" spans="1:4" x14ac:dyDescent="0.25">
      <c r="A12" t="s">
        <v>142</v>
      </c>
      <c r="B12" s="5"/>
      <c r="C12" s="5">
        <v>1</v>
      </c>
      <c r="D12" s="5">
        <v>1</v>
      </c>
    </row>
    <row r="13" spans="1:4" x14ac:dyDescent="0.25">
      <c r="B13" s="6">
        <f>SUM(B5:B12)</f>
        <v>10</v>
      </c>
      <c r="C13" s="6">
        <f t="shared" ref="C13:D13" si="0">SUM(C5:C12)</f>
        <v>49</v>
      </c>
      <c r="D13" s="6">
        <f t="shared" si="0"/>
        <v>41</v>
      </c>
    </row>
  </sheetData>
  <pageMargins left="0.7" right="0.7" top="0.78740157499999996" bottom="0.78740157499999996" header="0.3" footer="0.3"/>
  <pageSetup paperSize="9" orientation="portrait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2"/>
  <sheetViews>
    <sheetView workbookViewId="0"/>
  </sheetViews>
  <sheetFormatPr baseColWidth="10" defaultRowHeight="15" x14ac:dyDescent="0.25"/>
  <cols>
    <col min="5" max="5" width="21" customWidth="1"/>
  </cols>
  <sheetData>
    <row r="1" spans="1:5" x14ac:dyDescent="0.25">
      <c r="A1" s="24" t="s">
        <v>156</v>
      </c>
    </row>
    <row r="2" spans="1:5" x14ac:dyDescent="0.25">
      <c r="A2" s="1" t="s">
        <v>0</v>
      </c>
      <c r="B2" s="1" t="s">
        <v>1</v>
      </c>
      <c r="C2" s="1" t="s">
        <v>2</v>
      </c>
      <c r="D2" s="1" t="s">
        <v>144</v>
      </c>
      <c r="E2" s="1" t="s">
        <v>145</v>
      </c>
    </row>
    <row r="3" spans="1:5" x14ac:dyDescent="0.25">
      <c r="A3" s="2">
        <v>28</v>
      </c>
      <c r="B3" s="3" t="s">
        <v>3</v>
      </c>
      <c r="C3" s="3" t="s">
        <v>4</v>
      </c>
      <c r="D3" s="3" t="s">
        <v>5</v>
      </c>
      <c r="E3" s="2" t="s">
        <v>4</v>
      </c>
    </row>
    <row r="4" spans="1:5" x14ac:dyDescent="0.25">
      <c r="A4" s="2">
        <v>48</v>
      </c>
      <c r="B4" s="3" t="s">
        <v>6</v>
      </c>
      <c r="C4" s="3" t="s">
        <v>7</v>
      </c>
      <c r="D4" s="3" t="s">
        <v>5</v>
      </c>
      <c r="E4" s="2" t="s">
        <v>4</v>
      </c>
    </row>
    <row r="5" spans="1:5" x14ac:dyDescent="0.25">
      <c r="A5" s="2">
        <v>50</v>
      </c>
      <c r="B5" s="3" t="s">
        <v>8</v>
      </c>
      <c r="C5" s="3" t="s">
        <v>9</v>
      </c>
      <c r="D5" s="3" t="s">
        <v>5</v>
      </c>
      <c r="E5" s="2" t="s">
        <v>136</v>
      </c>
    </row>
    <row r="6" spans="1:5" x14ac:dyDescent="0.25">
      <c r="A6" s="2">
        <v>66</v>
      </c>
      <c r="B6" s="3" t="s">
        <v>10</v>
      </c>
      <c r="C6" s="3" t="s">
        <v>11</v>
      </c>
      <c r="D6" s="3" t="s">
        <v>5</v>
      </c>
      <c r="E6" s="2" t="s">
        <v>136</v>
      </c>
    </row>
    <row r="7" spans="1:5" x14ac:dyDescent="0.25">
      <c r="A7" s="2">
        <v>65</v>
      </c>
      <c r="B7" s="3" t="s">
        <v>12</v>
      </c>
      <c r="C7" s="3" t="s">
        <v>13</v>
      </c>
      <c r="D7" s="3" t="s">
        <v>5</v>
      </c>
      <c r="E7" s="2" t="s">
        <v>136</v>
      </c>
    </row>
    <row r="8" spans="1:5" x14ac:dyDescent="0.25">
      <c r="A8" s="2">
        <v>64</v>
      </c>
      <c r="B8" s="3" t="s">
        <v>14</v>
      </c>
      <c r="C8" s="3" t="s">
        <v>15</v>
      </c>
      <c r="D8" s="3" t="s">
        <v>5</v>
      </c>
      <c r="E8" s="2" t="s">
        <v>136</v>
      </c>
    </row>
    <row r="9" spans="1:5" x14ac:dyDescent="0.25">
      <c r="A9" s="2">
        <v>62</v>
      </c>
      <c r="B9" s="3" t="s">
        <v>16</v>
      </c>
      <c r="C9" s="3" t="s">
        <v>17</v>
      </c>
      <c r="D9" s="3" t="s">
        <v>5</v>
      </c>
      <c r="E9" s="2" t="s">
        <v>136</v>
      </c>
    </row>
    <row r="10" spans="1:5" x14ac:dyDescent="0.25">
      <c r="A10" s="2">
        <v>61</v>
      </c>
      <c r="B10" s="3" t="s">
        <v>18</v>
      </c>
      <c r="C10" s="3" t="s">
        <v>13</v>
      </c>
      <c r="D10" s="3" t="s">
        <v>5</v>
      </c>
      <c r="E10" s="2" t="s">
        <v>136</v>
      </c>
    </row>
    <row r="11" spans="1:5" x14ac:dyDescent="0.25">
      <c r="A11" s="2">
        <v>60</v>
      </c>
      <c r="B11" s="3" t="s">
        <v>19</v>
      </c>
      <c r="C11" s="3" t="s">
        <v>11</v>
      </c>
      <c r="D11" s="3" t="s">
        <v>5</v>
      </c>
      <c r="E11" s="2" t="s">
        <v>136</v>
      </c>
    </row>
    <row r="12" spans="1:5" x14ac:dyDescent="0.25">
      <c r="A12" s="2">
        <v>59</v>
      </c>
      <c r="B12" s="3" t="s">
        <v>19</v>
      </c>
      <c r="C12" s="3" t="s">
        <v>20</v>
      </c>
      <c r="D12" s="3" t="s">
        <v>5</v>
      </c>
      <c r="E12" s="2" t="s">
        <v>136</v>
      </c>
    </row>
    <row r="13" spans="1:5" x14ac:dyDescent="0.25">
      <c r="A13" s="2">
        <v>58</v>
      </c>
      <c r="B13" s="3" t="s">
        <v>21</v>
      </c>
      <c r="C13" s="3" t="s">
        <v>9</v>
      </c>
      <c r="D13" s="3" t="s">
        <v>5</v>
      </c>
      <c r="E13" s="2" t="s">
        <v>136</v>
      </c>
    </row>
    <row r="14" spans="1:5" x14ac:dyDescent="0.25">
      <c r="A14" s="2">
        <v>57</v>
      </c>
      <c r="B14" s="3" t="s">
        <v>22</v>
      </c>
      <c r="C14" s="3" t="s">
        <v>23</v>
      </c>
      <c r="D14" s="3" t="s">
        <v>5</v>
      </c>
      <c r="E14" s="2" t="s">
        <v>136</v>
      </c>
    </row>
    <row r="15" spans="1:5" x14ac:dyDescent="0.25">
      <c r="A15" s="2">
        <v>56</v>
      </c>
      <c r="B15" s="3" t="s">
        <v>24</v>
      </c>
      <c r="C15" s="3" t="s">
        <v>13</v>
      </c>
      <c r="D15" s="3" t="s">
        <v>5</v>
      </c>
      <c r="E15" s="2" t="s">
        <v>136</v>
      </c>
    </row>
    <row r="16" spans="1:5" x14ac:dyDescent="0.25">
      <c r="A16" s="2">
        <v>67</v>
      </c>
      <c r="B16" s="3" t="s">
        <v>10</v>
      </c>
      <c r="C16" s="3" t="s">
        <v>25</v>
      </c>
      <c r="D16" s="3" t="s">
        <v>5</v>
      </c>
      <c r="E16" s="2" t="s">
        <v>136</v>
      </c>
    </row>
    <row r="17" spans="1:5" x14ac:dyDescent="0.25">
      <c r="A17" s="2">
        <v>51</v>
      </c>
      <c r="B17" s="3" t="s">
        <v>26</v>
      </c>
      <c r="C17" s="3" t="s">
        <v>27</v>
      </c>
      <c r="D17" s="3" t="s">
        <v>5</v>
      </c>
      <c r="E17" s="2" t="s">
        <v>136</v>
      </c>
    </row>
    <row r="18" spans="1:5" x14ac:dyDescent="0.25">
      <c r="A18" s="2">
        <v>53</v>
      </c>
      <c r="B18" s="3" t="s">
        <v>28</v>
      </c>
      <c r="C18" s="3" t="s">
        <v>20</v>
      </c>
      <c r="D18" s="3" t="s">
        <v>5</v>
      </c>
      <c r="E18" s="2" t="s">
        <v>136</v>
      </c>
    </row>
    <row r="19" spans="1:5" x14ac:dyDescent="0.25">
      <c r="A19" s="2">
        <v>49</v>
      </c>
      <c r="B19" s="3" t="s">
        <v>6</v>
      </c>
      <c r="C19" s="3" t="s">
        <v>29</v>
      </c>
      <c r="D19" s="3" t="s">
        <v>5</v>
      </c>
      <c r="E19" s="2" t="s">
        <v>136</v>
      </c>
    </row>
    <row r="20" spans="1:5" x14ac:dyDescent="0.25">
      <c r="A20" s="2">
        <v>45</v>
      </c>
      <c r="B20" s="3" t="s">
        <v>30</v>
      </c>
      <c r="C20" s="3" t="s">
        <v>20</v>
      </c>
      <c r="D20" s="3" t="s">
        <v>5</v>
      </c>
      <c r="E20" s="2" t="s">
        <v>136</v>
      </c>
    </row>
    <row r="21" spans="1:5" x14ac:dyDescent="0.25">
      <c r="A21" s="2">
        <v>44</v>
      </c>
      <c r="B21" s="3" t="s">
        <v>31</v>
      </c>
      <c r="C21" s="3" t="s">
        <v>13</v>
      </c>
      <c r="D21" s="3" t="s">
        <v>5</v>
      </c>
      <c r="E21" s="2" t="s">
        <v>136</v>
      </c>
    </row>
    <row r="22" spans="1:5" x14ac:dyDescent="0.25">
      <c r="A22" s="2">
        <v>43</v>
      </c>
      <c r="B22" s="3" t="s">
        <v>32</v>
      </c>
      <c r="C22" s="3" t="s">
        <v>13</v>
      </c>
      <c r="D22" s="3" t="s">
        <v>5</v>
      </c>
      <c r="E22" s="2" t="s">
        <v>136</v>
      </c>
    </row>
    <row r="23" spans="1:5" x14ac:dyDescent="0.25">
      <c r="A23" s="2">
        <v>42</v>
      </c>
      <c r="B23" s="3" t="s">
        <v>33</v>
      </c>
      <c r="C23" s="3" t="s">
        <v>20</v>
      </c>
      <c r="D23" s="3" t="s">
        <v>5</v>
      </c>
      <c r="E23" s="2" t="s">
        <v>136</v>
      </c>
    </row>
    <row r="24" spans="1:5" x14ac:dyDescent="0.25">
      <c r="A24" s="2">
        <v>41</v>
      </c>
      <c r="B24" s="3" t="s">
        <v>34</v>
      </c>
      <c r="C24" s="3" t="s">
        <v>35</v>
      </c>
      <c r="D24" s="3" t="s">
        <v>5</v>
      </c>
      <c r="E24" s="2" t="s">
        <v>136</v>
      </c>
    </row>
    <row r="25" spans="1:5" x14ac:dyDescent="0.25">
      <c r="A25" s="2">
        <v>27</v>
      </c>
      <c r="B25" s="3" t="s">
        <v>36</v>
      </c>
      <c r="C25" s="3" t="s">
        <v>13</v>
      </c>
      <c r="D25" s="3" t="s">
        <v>5</v>
      </c>
      <c r="E25" s="2" t="s">
        <v>136</v>
      </c>
    </row>
    <row r="26" spans="1:5" x14ac:dyDescent="0.25">
      <c r="A26" s="2">
        <v>26</v>
      </c>
      <c r="B26" s="3" t="s">
        <v>37</v>
      </c>
      <c r="C26" s="3" t="s">
        <v>27</v>
      </c>
      <c r="D26" s="3" t="s">
        <v>5</v>
      </c>
      <c r="E26" s="2" t="s">
        <v>136</v>
      </c>
    </row>
    <row r="27" spans="1:5" x14ac:dyDescent="0.25">
      <c r="A27" s="2">
        <v>55</v>
      </c>
      <c r="B27" s="3" t="s">
        <v>38</v>
      </c>
      <c r="C27" s="3" t="s">
        <v>20</v>
      </c>
      <c r="D27" s="3" t="s">
        <v>5</v>
      </c>
      <c r="E27" s="2" t="s">
        <v>136</v>
      </c>
    </row>
    <row r="28" spans="1:5" x14ac:dyDescent="0.25">
      <c r="A28" s="2">
        <v>63</v>
      </c>
      <c r="B28" s="3" t="s">
        <v>39</v>
      </c>
      <c r="C28" s="3" t="s">
        <v>40</v>
      </c>
      <c r="D28" s="3" t="s">
        <v>5</v>
      </c>
      <c r="E28" s="2" t="s">
        <v>137</v>
      </c>
    </row>
    <row r="29" spans="1:5" x14ac:dyDescent="0.25">
      <c r="A29" s="2">
        <v>54</v>
      </c>
      <c r="B29" s="3" t="s">
        <v>41</v>
      </c>
      <c r="C29" s="3" t="s">
        <v>42</v>
      </c>
      <c r="D29" s="3" t="s">
        <v>5</v>
      </c>
      <c r="E29" s="2" t="s">
        <v>137</v>
      </c>
    </row>
    <row r="30" spans="1:5" x14ac:dyDescent="0.25">
      <c r="A30" s="2">
        <v>88</v>
      </c>
      <c r="B30" s="3" t="s">
        <v>43</v>
      </c>
      <c r="C30" s="3" t="s">
        <v>44</v>
      </c>
      <c r="D30" s="3" t="s">
        <v>5</v>
      </c>
      <c r="E30" s="2" t="s">
        <v>137</v>
      </c>
    </row>
    <row r="31" spans="1:5" x14ac:dyDescent="0.25">
      <c r="A31" s="2">
        <v>52</v>
      </c>
      <c r="B31" s="3" t="s">
        <v>45</v>
      </c>
      <c r="C31" s="3" t="s">
        <v>46</v>
      </c>
      <c r="D31" s="3" t="s">
        <v>5</v>
      </c>
      <c r="E31" s="2" t="s">
        <v>137</v>
      </c>
    </row>
    <row r="32" spans="1:5" x14ac:dyDescent="0.25">
      <c r="A32" s="2">
        <v>40</v>
      </c>
      <c r="B32" s="3" t="s">
        <v>47</v>
      </c>
      <c r="C32" s="3" t="s">
        <v>48</v>
      </c>
      <c r="D32" s="3" t="s">
        <v>5</v>
      </c>
      <c r="E32" s="2" t="s">
        <v>137</v>
      </c>
    </row>
    <row r="33" spans="1:5" x14ac:dyDescent="0.25">
      <c r="A33" s="2">
        <v>47</v>
      </c>
      <c r="B33" s="3" t="s">
        <v>49</v>
      </c>
      <c r="C33" s="3" t="s">
        <v>50</v>
      </c>
      <c r="D33" s="3" t="s">
        <v>146</v>
      </c>
      <c r="E33" s="2" t="s">
        <v>138</v>
      </c>
    </row>
    <row r="34" spans="1:5" x14ac:dyDescent="0.25">
      <c r="A34" s="2">
        <v>95</v>
      </c>
      <c r="B34" s="3" t="s">
        <v>51</v>
      </c>
      <c r="C34" s="3" t="s">
        <v>52</v>
      </c>
      <c r="D34" s="3" t="s">
        <v>146</v>
      </c>
      <c r="E34" s="2" t="s">
        <v>138</v>
      </c>
    </row>
    <row r="35" spans="1:5" x14ac:dyDescent="0.25">
      <c r="A35" s="2">
        <v>96</v>
      </c>
      <c r="B35" s="3" t="s">
        <v>53</v>
      </c>
      <c r="C35" s="3" t="s">
        <v>54</v>
      </c>
      <c r="D35" s="3" t="s">
        <v>5</v>
      </c>
      <c r="E35" s="2" t="s">
        <v>138</v>
      </c>
    </row>
    <row r="36" spans="1:5" x14ac:dyDescent="0.25">
      <c r="A36" s="2">
        <v>98</v>
      </c>
      <c r="B36" s="3" t="s">
        <v>55</v>
      </c>
      <c r="C36" s="3" t="s">
        <v>56</v>
      </c>
      <c r="D36" s="3" t="s">
        <v>147</v>
      </c>
      <c r="E36" s="2" t="s">
        <v>138</v>
      </c>
    </row>
    <row r="37" spans="1:5" x14ac:dyDescent="0.25">
      <c r="A37" s="2">
        <v>36</v>
      </c>
      <c r="B37" s="3" t="s">
        <v>57</v>
      </c>
      <c r="C37" s="3" t="s">
        <v>50</v>
      </c>
      <c r="D37" s="3" t="s">
        <v>146</v>
      </c>
      <c r="E37" s="2" t="s">
        <v>138</v>
      </c>
    </row>
    <row r="38" spans="1:5" x14ac:dyDescent="0.25">
      <c r="A38" s="2">
        <v>34</v>
      </c>
      <c r="B38" s="3" t="s">
        <v>58</v>
      </c>
      <c r="C38" s="3" t="s">
        <v>56</v>
      </c>
      <c r="D38" s="3" t="s">
        <v>5</v>
      </c>
      <c r="E38" s="2" t="s">
        <v>138</v>
      </c>
    </row>
    <row r="39" spans="1:5" x14ac:dyDescent="0.25">
      <c r="A39" s="2">
        <v>68</v>
      </c>
      <c r="B39" s="3" t="s">
        <v>59</v>
      </c>
      <c r="C39" s="3" t="s">
        <v>56</v>
      </c>
      <c r="D39" s="3" t="s">
        <v>5</v>
      </c>
      <c r="E39" s="2" t="s">
        <v>138</v>
      </c>
    </row>
    <row r="40" spans="1:5" x14ac:dyDescent="0.25">
      <c r="A40" s="2">
        <v>99</v>
      </c>
      <c r="B40" s="3" t="s">
        <v>60</v>
      </c>
      <c r="C40" s="3" t="s">
        <v>61</v>
      </c>
      <c r="D40" s="3" t="s">
        <v>147</v>
      </c>
      <c r="E40" s="2" t="s">
        <v>138</v>
      </c>
    </row>
    <row r="41" spans="1:5" x14ac:dyDescent="0.25">
      <c r="A41" s="2">
        <v>35</v>
      </c>
      <c r="B41" s="3" t="s">
        <v>62</v>
      </c>
      <c r="C41" s="3" t="s">
        <v>50</v>
      </c>
      <c r="D41" s="3" t="s">
        <v>5</v>
      </c>
      <c r="E41" s="2" t="s">
        <v>138</v>
      </c>
    </row>
    <row r="42" spans="1:5" x14ac:dyDescent="0.25">
      <c r="A42" s="2">
        <v>77</v>
      </c>
      <c r="B42" s="3" t="s">
        <v>63</v>
      </c>
      <c r="C42" s="3" t="s">
        <v>64</v>
      </c>
      <c r="D42" s="3" t="s">
        <v>146</v>
      </c>
      <c r="E42" s="2" t="s">
        <v>139</v>
      </c>
    </row>
    <row r="43" spans="1:5" x14ac:dyDescent="0.25">
      <c r="A43" s="2">
        <v>11</v>
      </c>
      <c r="B43" s="3" t="s">
        <v>65</v>
      </c>
      <c r="C43" s="3" t="s">
        <v>66</v>
      </c>
      <c r="D43" s="3" t="s">
        <v>146</v>
      </c>
      <c r="E43" s="2" t="s">
        <v>139</v>
      </c>
    </row>
    <row r="44" spans="1:5" x14ac:dyDescent="0.25">
      <c r="A44" s="2">
        <v>23</v>
      </c>
      <c r="B44" s="3" t="s">
        <v>67</v>
      </c>
      <c r="C44" s="3" t="s">
        <v>68</v>
      </c>
      <c r="D44" s="3" t="s">
        <v>5</v>
      </c>
      <c r="E44" s="2" t="s">
        <v>139</v>
      </c>
    </row>
    <row r="45" spans="1:5" x14ac:dyDescent="0.25">
      <c r="A45" s="2">
        <v>24</v>
      </c>
      <c r="B45" s="3" t="s">
        <v>69</v>
      </c>
      <c r="C45" s="3" t="s">
        <v>66</v>
      </c>
      <c r="D45" s="3" t="s">
        <v>146</v>
      </c>
      <c r="E45" s="2" t="s">
        <v>139</v>
      </c>
    </row>
    <row r="46" spans="1:5" x14ac:dyDescent="0.25">
      <c r="A46" s="2">
        <v>25</v>
      </c>
      <c r="B46" s="3" t="s">
        <v>70</v>
      </c>
      <c r="C46" s="3" t="s">
        <v>66</v>
      </c>
      <c r="D46" s="3" t="s">
        <v>146</v>
      </c>
      <c r="E46" s="2" t="s">
        <v>139</v>
      </c>
    </row>
    <row r="47" spans="1:5" x14ac:dyDescent="0.25">
      <c r="A47" s="2">
        <v>29</v>
      </c>
      <c r="B47" s="3" t="s">
        <v>71</v>
      </c>
      <c r="C47" s="3" t="s">
        <v>66</v>
      </c>
      <c r="D47" s="3" t="s">
        <v>5</v>
      </c>
      <c r="E47" s="2" t="s">
        <v>139</v>
      </c>
    </row>
    <row r="48" spans="1:5" x14ac:dyDescent="0.25">
      <c r="A48" s="2">
        <v>33</v>
      </c>
      <c r="B48" s="3" t="s">
        <v>72</v>
      </c>
      <c r="C48" s="3" t="s">
        <v>64</v>
      </c>
      <c r="D48" s="3" t="s">
        <v>146</v>
      </c>
      <c r="E48" s="2" t="s">
        <v>139</v>
      </c>
    </row>
    <row r="49" spans="1:5" x14ac:dyDescent="0.25">
      <c r="A49" s="2">
        <v>16</v>
      </c>
      <c r="B49" s="3" t="s">
        <v>73</v>
      </c>
      <c r="C49" s="3" t="s">
        <v>74</v>
      </c>
      <c r="D49" s="3" t="s">
        <v>146</v>
      </c>
      <c r="E49" s="2" t="s">
        <v>139</v>
      </c>
    </row>
    <row r="50" spans="1:5" x14ac:dyDescent="0.25">
      <c r="A50" s="2">
        <v>37</v>
      </c>
      <c r="B50" s="3" t="s">
        <v>75</v>
      </c>
      <c r="C50" s="3" t="s">
        <v>76</v>
      </c>
      <c r="D50" s="3" t="s">
        <v>5</v>
      </c>
      <c r="E50" s="2" t="s">
        <v>139</v>
      </c>
    </row>
    <row r="51" spans="1:5" x14ac:dyDescent="0.25">
      <c r="A51" s="2">
        <v>31</v>
      </c>
      <c r="B51" s="3" t="s">
        <v>77</v>
      </c>
      <c r="C51" s="3" t="s">
        <v>78</v>
      </c>
      <c r="D51" s="3" t="s">
        <v>146</v>
      </c>
      <c r="E51" s="2" t="s">
        <v>139</v>
      </c>
    </row>
    <row r="52" spans="1:5" x14ac:dyDescent="0.25">
      <c r="A52" s="2">
        <v>32</v>
      </c>
      <c r="B52" s="3" t="s">
        <v>79</v>
      </c>
      <c r="C52" s="3" t="s">
        <v>80</v>
      </c>
      <c r="D52" s="3" t="s">
        <v>5</v>
      </c>
      <c r="E52" s="2" t="s">
        <v>139</v>
      </c>
    </row>
    <row r="53" spans="1:5" x14ac:dyDescent="0.25">
      <c r="A53" s="2">
        <v>91</v>
      </c>
      <c r="B53" s="3" t="s">
        <v>81</v>
      </c>
      <c r="C53" s="3" t="s">
        <v>74</v>
      </c>
      <c r="D53" s="3" t="s">
        <v>5</v>
      </c>
      <c r="E53" s="2" t="s">
        <v>139</v>
      </c>
    </row>
    <row r="54" spans="1:5" x14ac:dyDescent="0.25">
      <c r="A54" s="2">
        <v>17</v>
      </c>
      <c r="B54" s="3" t="s">
        <v>82</v>
      </c>
      <c r="C54" s="3" t="s">
        <v>64</v>
      </c>
      <c r="D54" s="3" t="s">
        <v>5</v>
      </c>
      <c r="E54" s="2" t="s">
        <v>139</v>
      </c>
    </row>
    <row r="55" spans="1:5" x14ac:dyDescent="0.25">
      <c r="A55" s="2">
        <v>4</v>
      </c>
      <c r="B55" s="3" t="s">
        <v>83</v>
      </c>
      <c r="C55" s="3" t="s">
        <v>74</v>
      </c>
      <c r="D55" s="3" t="s">
        <v>5</v>
      </c>
      <c r="E55" s="2" t="s">
        <v>139</v>
      </c>
    </row>
    <row r="56" spans="1:5" x14ac:dyDescent="0.25">
      <c r="A56" s="2">
        <v>76</v>
      </c>
      <c r="B56" s="3" t="s">
        <v>63</v>
      </c>
      <c r="C56" s="3" t="s">
        <v>66</v>
      </c>
      <c r="D56" s="3" t="s">
        <v>5</v>
      </c>
      <c r="E56" s="2" t="s">
        <v>139</v>
      </c>
    </row>
    <row r="57" spans="1:5" x14ac:dyDescent="0.25">
      <c r="A57" s="2">
        <v>75</v>
      </c>
      <c r="B57" s="3" t="s">
        <v>84</v>
      </c>
      <c r="C57" s="3" t="s">
        <v>66</v>
      </c>
      <c r="D57" s="3" t="s">
        <v>146</v>
      </c>
      <c r="E57" s="2" t="s">
        <v>139</v>
      </c>
    </row>
    <row r="58" spans="1:5" x14ac:dyDescent="0.25">
      <c r="A58" s="2">
        <v>74</v>
      </c>
      <c r="B58" s="3" t="s">
        <v>84</v>
      </c>
      <c r="C58" s="3" t="s">
        <v>78</v>
      </c>
      <c r="D58" s="3" t="s">
        <v>146</v>
      </c>
      <c r="E58" s="2" t="s">
        <v>139</v>
      </c>
    </row>
    <row r="59" spans="1:5" x14ac:dyDescent="0.25">
      <c r="A59" s="2">
        <v>2</v>
      </c>
      <c r="B59" s="3" t="s">
        <v>36</v>
      </c>
      <c r="C59" s="3" t="s">
        <v>78</v>
      </c>
      <c r="D59" s="3" t="s">
        <v>146</v>
      </c>
      <c r="E59" s="2" t="s">
        <v>139</v>
      </c>
    </row>
    <row r="60" spans="1:5" x14ac:dyDescent="0.25">
      <c r="A60" s="2">
        <v>72</v>
      </c>
      <c r="B60" s="3" t="s">
        <v>85</v>
      </c>
      <c r="C60" s="3" t="s">
        <v>86</v>
      </c>
      <c r="D60" s="3" t="s">
        <v>147</v>
      </c>
      <c r="E60" s="2" t="s">
        <v>139</v>
      </c>
    </row>
    <row r="61" spans="1:5" x14ac:dyDescent="0.25">
      <c r="A61" s="2">
        <v>70</v>
      </c>
      <c r="B61" s="3" t="s">
        <v>87</v>
      </c>
      <c r="C61" s="3" t="s">
        <v>64</v>
      </c>
      <c r="D61" s="3" t="s">
        <v>147</v>
      </c>
      <c r="E61" s="2" t="s">
        <v>139</v>
      </c>
    </row>
    <row r="62" spans="1:5" x14ac:dyDescent="0.25">
      <c r="A62" s="2">
        <v>69</v>
      </c>
      <c r="B62" s="3" t="s">
        <v>88</v>
      </c>
      <c r="C62" s="3" t="s">
        <v>89</v>
      </c>
      <c r="D62" s="3" t="s">
        <v>147</v>
      </c>
      <c r="E62" s="2" t="s">
        <v>139</v>
      </c>
    </row>
    <row r="63" spans="1:5" x14ac:dyDescent="0.25">
      <c r="A63" s="2">
        <v>78</v>
      </c>
      <c r="B63" s="3" t="s">
        <v>90</v>
      </c>
      <c r="C63" s="3" t="s">
        <v>78</v>
      </c>
      <c r="D63" s="3" t="s">
        <v>147</v>
      </c>
      <c r="E63" s="2" t="s">
        <v>139</v>
      </c>
    </row>
    <row r="64" spans="1:5" x14ac:dyDescent="0.25">
      <c r="A64" s="2">
        <v>79</v>
      </c>
      <c r="B64" s="3" t="s">
        <v>91</v>
      </c>
      <c r="C64" s="3" t="s">
        <v>64</v>
      </c>
      <c r="D64" s="3" t="s">
        <v>146</v>
      </c>
      <c r="E64" s="2" t="s">
        <v>139</v>
      </c>
    </row>
    <row r="65" spans="1:5" x14ac:dyDescent="0.25">
      <c r="A65" s="2">
        <v>81</v>
      </c>
      <c r="B65" s="3" t="s">
        <v>92</v>
      </c>
      <c r="C65" s="3" t="s">
        <v>66</v>
      </c>
      <c r="D65" s="3" t="s">
        <v>146</v>
      </c>
      <c r="E65" s="2" t="s">
        <v>139</v>
      </c>
    </row>
    <row r="66" spans="1:5" x14ac:dyDescent="0.25">
      <c r="A66" s="2">
        <v>9</v>
      </c>
      <c r="B66" s="3" t="s">
        <v>93</v>
      </c>
      <c r="C66" s="3" t="s">
        <v>66</v>
      </c>
      <c r="D66" s="3" t="s">
        <v>146</v>
      </c>
      <c r="E66" s="2" t="s">
        <v>139</v>
      </c>
    </row>
    <row r="67" spans="1:5" x14ac:dyDescent="0.25">
      <c r="A67" s="2">
        <v>87</v>
      </c>
      <c r="B67" s="3" t="s">
        <v>94</v>
      </c>
      <c r="C67" s="3" t="s">
        <v>64</v>
      </c>
      <c r="D67" s="3" t="s">
        <v>146</v>
      </c>
      <c r="E67" s="2" t="s">
        <v>139</v>
      </c>
    </row>
    <row r="68" spans="1:5" x14ac:dyDescent="0.25">
      <c r="A68" s="2">
        <v>8</v>
      </c>
      <c r="B68" s="3" t="s">
        <v>95</v>
      </c>
      <c r="C68" s="3" t="s">
        <v>64</v>
      </c>
      <c r="D68" s="3" t="s">
        <v>146</v>
      </c>
      <c r="E68" s="2" t="s">
        <v>139</v>
      </c>
    </row>
    <row r="69" spans="1:5" x14ac:dyDescent="0.25">
      <c r="A69" s="2">
        <v>80</v>
      </c>
      <c r="B69" s="3" t="s">
        <v>96</v>
      </c>
      <c r="C69" s="3" t="s">
        <v>64</v>
      </c>
      <c r="D69" s="3" t="s">
        <v>146</v>
      </c>
      <c r="E69" s="2" t="s">
        <v>139</v>
      </c>
    </row>
    <row r="70" spans="1:5" x14ac:dyDescent="0.25">
      <c r="A70" s="2">
        <v>89</v>
      </c>
      <c r="B70" s="3" t="s">
        <v>97</v>
      </c>
      <c r="C70" s="3" t="s">
        <v>55</v>
      </c>
      <c r="D70" s="3" t="s">
        <v>147</v>
      </c>
      <c r="E70" s="2" t="s">
        <v>139</v>
      </c>
    </row>
    <row r="71" spans="1:5" x14ac:dyDescent="0.25">
      <c r="A71" s="2">
        <v>83</v>
      </c>
      <c r="B71" s="3" t="s">
        <v>98</v>
      </c>
      <c r="C71" s="3" t="s">
        <v>64</v>
      </c>
      <c r="D71" s="3" t="s">
        <v>146</v>
      </c>
      <c r="E71" s="2" t="s">
        <v>139</v>
      </c>
    </row>
    <row r="72" spans="1:5" x14ac:dyDescent="0.25">
      <c r="A72" s="2">
        <v>86</v>
      </c>
      <c r="B72" s="3" t="s">
        <v>99</v>
      </c>
      <c r="C72" s="3" t="s">
        <v>74</v>
      </c>
      <c r="D72" s="3" t="s">
        <v>146</v>
      </c>
      <c r="E72" s="2" t="s">
        <v>139</v>
      </c>
    </row>
    <row r="73" spans="1:5" x14ac:dyDescent="0.25">
      <c r="A73" s="2">
        <v>85</v>
      </c>
      <c r="B73" s="3" t="s">
        <v>55</v>
      </c>
      <c r="C73" s="3" t="s">
        <v>100</v>
      </c>
      <c r="D73" s="3" t="s">
        <v>146</v>
      </c>
      <c r="E73" s="2" t="s">
        <v>139</v>
      </c>
    </row>
    <row r="74" spans="1:5" x14ac:dyDescent="0.25">
      <c r="A74" s="2">
        <v>5</v>
      </c>
      <c r="B74" s="3" t="s">
        <v>83</v>
      </c>
      <c r="C74" s="3" t="s">
        <v>64</v>
      </c>
      <c r="D74" s="3" t="s">
        <v>146</v>
      </c>
      <c r="E74" s="2" t="s">
        <v>139</v>
      </c>
    </row>
    <row r="75" spans="1:5" x14ac:dyDescent="0.25">
      <c r="A75" s="2">
        <v>14</v>
      </c>
      <c r="B75" s="3" t="s">
        <v>101</v>
      </c>
      <c r="C75" s="3" t="s">
        <v>102</v>
      </c>
      <c r="D75" s="3" t="s">
        <v>146</v>
      </c>
      <c r="E75" s="2" t="s">
        <v>140</v>
      </c>
    </row>
    <row r="76" spans="1:5" x14ac:dyDescent="0.25">
      <c r="A76" s="2">
        <v>10</v>
      </c>
      <c r="B76" s="3" t="s">
        <v>103</v>
      </c>
      <c r="C76" s="3" t="s">
        <v>102</v>
      </c>
      <c r="D76" s="3" t="s">
        <v>146</v>
      </c>
      <c r="E76" s="2" t="s">
        <v>140</v>
      </c>
    </row>
    <row r="77" spans="1:5" x14ac:dyDescent="0.25">
      <c r="A77" s="2">
        <v>15</v>
      </c>
      <c r="B77" s="3" t="s">
        <v>104</v>
      </c>
      <c r="C77" s="3" t="s">
        <v>102</v>
      </c>
      <c r="D77" s="3" t="s">
        <v>5</v>
      </c>
      <c r="E77" s="2" t="s">
        <v>140</v>
      </c>
    </row>
    <row r="78" spans="1:5" x14ac:dyDescent="0.25">
      <c r="A78" s="2">
        <v>12</v>
      </c>
      <c r="B78" s="3" t="s">
        <v>105</v>
      </c>
      <c r="C78" s="3" t="s">
        <v>106</v>
      </c>
      <c r="D78" s="3" t="s">
        <v>5</v>
      </c>
      <c r="E78" s="2" t="s">
        <v>140</v>
      </c>
    </row>
    <row r="79" spans="1:5" x14ac:dyDescent="0.25">
      <c r="A79" s="2">
        <v>18</v>
      </c>
      <c r="B79" s="3" t="s">
        <v>107</v>
      </c>
      <c r="C79" s="3" t="s">
        <v>106</v>
      </c>
      <c r="D79" s="3" t="s">
        <v>146</v>
      </c>
      <c r="E79" s="2" t="s">
        <v>140</v>
      </c>
    </row>
    <row r="80" spans="1:5" x14ac:dyDescent="0.25">
      <c r="A80" s="2">
        <v>7</v>
      </c>
      <c r="B80" s="3" t="s">
        <v>108</v>
      </c>
      <c r="C80" s="3" t="s">
        <v>102</v>
      </c>
      <c r="D80" s="3" t="s">
        <v>5</v>
      </c>
      <c r="E80" s="2" t="s">
        <v>140</v>
      </c>
    </row>
    <row r="81" spans="1:5" x14ac:dyDescent="0.25">
      <c r="A81" s="2">
        <v>20</v>
      </c>
      <c r="B81" s="3" t="s">
        <v>109</v>
      </c>
      <c r="C81" s="3" t="s">
        <v>106</v>
      </c>
      <c r="D81" s="3" t="s">
        <v>146</v>
      </c>
      <c r="E81" s="2" t="s">
        <v>140</v>
      </c>
    </row>
    <row r="82" spans="1:5" x14ac:dyDescent="0.25">
      <c r="A82" s="2">
        <v>19</v>
      </c>
      <c r="B82" s="3" t="s">
        <v>110</v>
      </c>
      <c r="C82" s="3" t="s">
        <v>102</v>
      </c>
      <c r="D82" s="3" t="s">
        <v>146</v>
      </c>
      <c r="E82" s="2" t="s">
        <v>140</v>
      </c>
    </row>
    <row r="83" spans="1:5" x14ac:dyDescent="0.25">
      <c r="A83" s="2">
        <v>3</v>
      </c>
      <c r="B83" s="3" t="s">
        <v>111</v>
      </c>
      <c r="C83" s="3" t="s">
        <v>102</v>
      </c>
      <c r="D83" s="3" t="s">
        <v>146</v>
      </c>
      <c r="E83" s="2" t="s">
        <v>140</v>
      </c>
    </row>
    <row r="84" spans="1:5" x14ac:dyDescent="0.25">
      <c r="A84" s="2">
        <v>94</v>
      </c>
      <c r="B84" s="3" t="s">
        <v>112</v>
      </c>
      <c r="C84" s="3" t="s">
        <v>102</v>
      </c>
      <c r="D84" s="3" t="s">
        <v>146</v>
      </c>
      <c r="E84" s="2" t="s">
        <v>140</v>
      </c>
    </row>
    <row r="85" spans="1:5" x14ac:dyDescent="0.25">
      <c r="A85" s="2">
        <v>73</v>
      </c>
      <c r="B85" s="3" t="s">
        <v>113</v>
      </c>
      <c r="C85" s="3" t="s">
        <v>106</v>
      </c>
      <c r="D85" s="3" t="s">
        <v>146</v>
      </c>
      <c r="E85" s="2" t="s">
        <v>140</v>
      </c>
    </row>
    <row r="86" spans="1:5" x14ac:dyDescent="0.25">
      <c r="A86" s="2">
        <v>71</v>
      </c>
      <c r="B86" s="3" t="s">
        <v>114</v>
      </c>
      <c r="C86" s="3" t="s">
        <v>115</v>
      </c>
      <c r="D86" s="3" t="s">
        <v>146</v>
      </c>
      <c r="E86" s="2" t="s">
        <v>140</v>
      </c>
    </row>
    <row r="87" spans="1:5" x14ac:dyDescent="0.25">
      <c r="A87" s="2">
        <v>82</v>
      </c>
      <c r="B87" s="3" t="s">
        <v>98</v>
      </c>
      <c r="C87" s="3" t="s">
        <v>102</v>
      </c>
      <c r="D87" s="3" t="s">
        <v>147</v>
      </c>
      <c r="E87" s="2" t="s">
        <v>140</v>
      </c>
    </row>
    <row r="88" spans="1:5" x14ac:dyDescent="0.25">
      <c r="A88" s="2">
        <v>84</v>
      </c>
      <c r="B88" s="3" t="s">
        <v>116</v>
      </c>
      <c r="C88" s="3" t="s">
        <v>117</v>
      </c>
      <c r="D88" s="3" t="s">
        <v>146</v>
      </c>
      <c r="E88" s="2" t="s">
        <v>140</v>
      </c>
    </row>
    <row r="89" spans="1:5" x14ac:dyDescent="0.25">
      <c r="A89" s="2">
        <v>101</v>
      </c>
      <c r="B89" s="3" t="s">
        <v>118</v>
      </c>
      <c r="C89" s="3" t="s">
        <v>119</v>
      </c>
      <c r="D89" s="3" t="s">
        <v>146</v>
      </c>
      <c r="E89" s="2" t="s">
        <v>140</v>
      </c>
    </row>
    <row r="90" spans="1:5" x14ac:dyDescent="0.25">
      <c r="A90" s="2">
        <v>90</v>
      </c>
      <c r="B90" s="3" t="s">
        <v>120</v>
      </c>
      <c r="C90" s="3" t="s">
        <v>121</v>
      </c>
      <c r="D90" s="3" t="s">
        <v>146</v>
      </c>
      <c r="E90" s="2" t="s">
        <v>140</v>
      </c>
    </row>
    <row r="91" spans="1:5" x14ac:dyDescent="0.25">
      <c r="A91" s="2">
        <v>1</v>
      </c>
      <c r="B91" s="3" t="s">
        <v>122</v>
      </c>
      <c r="C91" s="3" t="s">
        <v>102</v>
      </c>
      <c r="D91" s="3" t="s">
        <v>146</v>
      </c>
      <c r="E91" s="2" t="s">
        <v>140</v>
      </c>
    </row>
    <row r="92" spans="1:5" x14ac:dyDescent="0.25">
      <c r="A92" s="2">
        <v>38</v>
      </c>
      <c r="B92" s="3" t="s">
        <v>123</v>
      </c>
      <c r="C92" s="3" t="s">
        <v>124</v>
      </c>
      <c r="D92" s="3" t="s">
        <v>147</v>
      </c>
      <c r="E92" s="2" t="s">
        <v>140</v>
      </c>
    </row>
    <row r="93" spans="1:5" x14ac:dyDescent="0.25">
      <c r="A93" s="2">
        <v>93</v>
      </c>
      <c r="B93" s="3" t="s">
        <v>125</v>
      </c>
      <c r="C93" s="3" t="s">
        <v>89</v>
      </c>
      <c r="D93" s="3" t="s">
        <v>146</v>
      </c>
      <c r="E93" s="2" t="s">
        <v>140</v>
      </c>
    </row>
    <row r="94" spans="1:5" x14ac:dyDescent="0.25">
      <c r="A94" s="2">
        <v>21</v>
      </c>
      <c r="B94" s="3" t="s">
        <v>109</v>
      </c>
      <c r="C94" s="3" t="s">
        <v>126</v>
      </c>
      <c r="D94" s="3" t="s">
        <v>147</v>
      </c>
      <c r="E94" s="2" t="s">
        <v>140</v>
      </c>
    </row>
    <row r="95" spans="1:5" x14ac:dyDescent="0.25">
      <c r="A95" s="2">
        <v>39</v>
      </c>
      <c r="B95" s="3" t="s">
        <v>127</v>
      </c>
      <c r="C95" s="3" t="s">
        <v>126</v>
      </c>
      <c r="D95" s="3" t="s">
        <v>146</v>
      </c>
      <c r="E95" s="2" t="s">
        <v>140</v>
      </c>
    </row>
    <row r="96" spans="1:5" x14ac:dyDescent="0.25">
      <c r="A96" s="2">
        <v>30</v>
      </c>
      <c r="B96" s="3" t="s">
        <v>128</v>
      </c>
      <c r="C96" s="3" t="s">
        <v>106</v>
      </c>
      <c r="D96" s="3" t="s">
        <v>146</v>
      </c>
      <c r="E96" s="2" t="s">
        <v>140</v>
      </c>
    </row>
    <row r="97" spans="1:5" x14ac:dyDescent="0.25">
      <c r="A97" s="2">
        <v>100</v>
      </c>
      <c r="B97" s="3" t="s">
        <v>129</v>
      </c>
      <c r="C97" s="3" t="s">
        <v>130</v>
      </c>
      <c r="D97" s="3" t="s">
        <v>146</v>
      </c>
      <c r="E97" s="2" t="s">
        <v>140</v>
      </c>
    </row>
    <row r="98" spans="1:5" x14ac:dyDescent="0.25">
      <c r="A98" s="2">
        <v>22</v>
      </c>
      <c r="B98" s="3" t="s">
        <v>67</v>
      </c>
      <c r="C98" s="3" t="s">
        <v>131</v>
      </c>
      <c r="D98" s="3" t="s">
        <v>5</v>
      </c>
      <c r="E98" s="2" t="s">
        <v>140</v>
      </c>
    </row>
    <row r="99" spans="1:5" x14ac:dyDescent="0.25">
      <c r="A99" s="2">
        <v>92</v>
      </c>
      <c r="B99" s="3" t="s">
        <v>125</v>
      </c>
      <c r="C99" s="3" t="s">
        <v>102</v>
      </c>
      <c r="D99" s="3" t="s">
        <v>5</v>
      </c>
      <c r="E99" s="2" t="s">
        <v>140</v>
      </c>
    </row>
    <row r="100" spans="1:5" x14ac:dyDescent="0.25">
      <c r="A100" s="2">
        <v>97</v>
      </c>
      <c r="B100" s="3" t="s">
        <v>132</v>
      </c>
      <c r="C100" s="3" t="s">
        <v>133</v>
      </c>
      <c r="D100" s="3" t="s">
        <v>5</v>
      </c>
      <c r="E100" s="2" t="s">
        <v>141</v>
      </c>
    </row>
    <row r="101" spans="1:5" x14ac:dyDescent="0.25">
      <c r="A101" s="2">
        <v>13</v>
      </c>
      <c r="B101" s="3" t="s">
        <v>134</v>
      </c>
      <c r="C101" s="3" t="s">
        <v>106</v>
      </c>
      <c r="D101" s="3" t="s">
        <v>5</v>
      </c>
      <c r="E101" s="2" t="s">
        <v>142</v>
      </c>
    </row>
    <row r="102" spans="1:5" x14ac:dyDescent="0.25">
      <c r="A102" s="2">
        <v>102</v>
      </c>
      <c r="B102" s="3" t="s">
        <v>135</v>
      </c>
      <c r="C102" s="3" t="s">
        <v>55</v>
      </c>
      <c r="D102" s="3" t="s">
        <v>146</v>
      </c>
      <c r="E102" s="2" t="s">
        <v>142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F11"/>
  <sheetViews>
    <sheetView workbookViewId="0">
      <selection activeCell="C2" sqref="C2"/>
    </sheetView>
  </sheetViews>
  <sheetFormatPr baseColWidth="10" defaultRowHeight="15" x14ac:dyDescent="0.25"/>
  <cols>
    <col min="1" max="1" width="22.42578125" customWidth="1"/>
    <col min="2" max="2" width="26" customWidth="1"/>
    <col min="3" max="3" width="26.140625" customWidth="1"/>
    <col min="4" max="4" width="6.140625" customWidth="1"/>
    <col min="5" max="5" width="6" customWidth="1"/>
    <col min="6" max="6" width="15.42578125" customWidth="1"/>
    <col min="7" max="7" width="6.28515625" customWidth="1"/>
    <col min="8" max="8" width="6.140625" customWidth="1"/>
    <col min="9" max="9" width="9" customWidth="1"/>
    <col min="10" max="10" width="5.28515625" customWidth="1"/>
    <col min="11" max="11" width="6" customWidth="1"/>
    <col min="12" max="12" width="6.28515625" customWidth="1"/>
    <col min="13" max="13" width="15.42578125" customWidth="1"/>
    <col min="14" max="14" width="18.7109375" customWidth="1"/>
    <col min="15" max="15" width="22.7109375" customWidth="1"/>
    <col min="16" max="16" width="18.7109375" customWidth="1"/>
    <col min="17" max="17" width="22.7109375" bestFit="1" customWidth="1"/>
    <col min="18" max="18" width="18.7109375" customWidth="1"/>
    <col min="19" max="19" width="22.7109375" customWidth="1"/>
    <col min="20" max="20" width="18.7109375" customWidth="1"/>
    <col min="21" max="21" width="22.7109375" customWidth="1"/>
    <col min="22" max="22" width="18.7109375" customWidth="1"/>
    <col min="23" max="23" width="22.7109375" customWidth="1"/>
    <col min="24" max="24" width="26.7109375" customWidth="1"/>
    <col min="25" max="25" width="30.5703125" customWidth="1"/>
    <col min="26" max="26" width="15.5703125" bestFit="1" customWidth="1"/>
    <col min="27" max="27" width="15.42578125" bestFit="1" customWidth="1"/>
  </cols>
  <sheetData>
    <row r="1" spans="1:6" x14ac:dyDescent="0.25">
      <c r="A1" s="24" t="s">
        <v>156</v>
      </c>
    </row>
    <row r="3" spans="1:6" x14ac:dyDescent="0.25">
      <c r="A3" s="7" t="s">
        <v>148</v>
      </c>
      <c r="B3" s="7" t="s">
        <v>149</v>
      </c>
      <c r="C3" s="8"/>
      <c r="D3" s="8"/>
      <c r="E3" s="8"/>
      <c r="F3" s="9"/>
    </row>
    <row r="4" spans="1:6" x14ac:dyDescent="0.25">
      <c r="A4" s="7" t="s">
        <v>150</v>
      </c>
      <c r="B4" s="7" t="s">
        <v>151</v>
      </c>
      <c r="C4" s="10" t="s">
        <v>152</v>
      </c>
      <c r="D4" s="10" t="s">
        <v>153</v>
      </c>
      <c r="E4" s="10" t="s">
        <v>154</v>
      </c>
      <c r="F4" s="11" t="s">
        <v>155</v>
      </c>
    </row>
    <row r="5" spans="1:6" x14ac:dyDescent="0.25">
      <c r="A5" s="12" t="s">
        <v>136</v>
      </c>
      <c r="B5" s="13">
        <v>5.829596412556054E-2</v>
      </c>
      <c r="C5" s="14">
        <v>2.6905829596412557E-2</v>
      </c>
      <c r="D5" s="14">
        <v>3.5874439461883408E-2</v>
      </c>
      <c r="E5" s="14">
        <v>0</v>
      </c>
      <c r="F5" s="15">
        <v>0.1210762331838565</v>
      </c>
    </row>
    <row r="6" spans="1:6" x14ac:dyDescent="0.25">
      <c r="A6" s="16" t="s">
        <v>137</v>
      </c>
      <c r="B6" s="17">
        <v>2.6905829596412557E-2</v>
      </c>
      <c r="C6" s="18">
        <v>4.4843049327354259E-3</v>
      </c>
      <c r="D6" s="18">
        <v>0</v>
      </c>
      <c r="E6" s="18">
        <v>0</v>
      </c>
      <c r="F6" s="19">
        <v>3.1390134529147982E-2</v>
      </c>
    </row>
    <row r="7" spans="1:6" x14ac:dyDescent="0.25">
      <c r="A7" s="16" t="s">
        <v>138</v>
      </c>
      <c r="B7" s="17">
        <v>3.5874439461883408E-2</v>
      </c>
      <c r="C7" s="18">
        <v>1.3452914798206279E-2</v>
      </c>
      <c r="D7" s="18">
        <v>1.3452914798206279E-2</v>
      </c>
      <c r="E7" s="18">
        <v>4.4843049327354259E-3</v>
      </c>
      <c r="F7" s="19">
        <v>6.726457399103139E-2</v>
      </c>
    </row>
    <row r="8" spans="1:6" x14ac:dyDescent="0.25">
      <c r="A8" s="16" t="s">
        <v>139</v>
      </c>
      <c r="B8" s="17">
        <v>0.2556053811659193</v>
      </c>
      <c r="C8" s="18">
        <v>1.7937219730941704E-2</v>
      </c>
      <c r="D8" s="18">
        <v>8.520179372197309E-2</v>
      </c>
      <c r="E8" s="18">
        <v>4.4843049327354258E-2</v>
      </c>
      <c r="F8" s="19">
        <v>0.40358744394618834</v>
      </c>
    </row>
    <row r="9" spans="1:6" x14ac:dyDescent="0.25">
      <c r="A9" s="16" t="s">
        <v>140</v>
      </c>
      <c r="B9" s="17">
        <v>0.26457399103139012</v>
      </c>
      <c r="C9" s="18">
        <v>3.5874439461883408E-2</v>
      </c>
      <c r="D9" s="18">
        <v>4.4843049327354258E-2</v>
      </c>
      <c r="E9" s="18">
        <v>1.7937219730941704E-2</v>
      </c>
      <c r="F9" s="19">
        <v>0.3632286995515695</v>
      </c>
    </row>
    <row r="10" spans="1:6" x14ac:dyDescent="0.25">
      <c r="A10" s="16" t="s">
        <v>142</v>
      </c>
      <c r="B10" s="17">
        <v>1.3452914798206279E-2</v>
      </c>
      <c r="C10" s="18">
        <v>0</v>
      </c>
      <c r="D10" s="18">
        <v>0</v>
      </c>
      <c r="E10" s="18">
        <v>0</v>
      </c>
      <c r="F10" s="19">
        <v>1.3452914798206279E-2</v>
      </c>
    </row>
    <row r="11" spans="1:6" x14ac:dyDescent="0.25">
      <c r="A11" s="20" t="s">
        <v>155</v>
      </c>
      <c r="B11" s="21">
        <v>0.6547085201793722</v>
      </c>
      <c r="C11" s="22">
        <v>9.8654708520179366E-2</v>
      </c>
      <c r="D11" s="22">
        <v>0.17937219730941703</v>
      </c>
      <c r="E11" s="22">
        <v>6.726457399103139E-2</v>
      </c>
      <c r="F11" s="23">
        <v>1</v>
      </c>
    </row>
  </sheetData>
  <pageMargins left="0.7" right="0.7" top="0.78740157499999996" bottom="0.78740157499999996" header="0.3" footer="0.3"/>
  <pageSetup paperSize="9" orientation="portrait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Demography</vt:lpstr>
      <vt:lpstr>sexage</vt:lpstr>
      <vt:lpstr>New Bone Formations</vt:lpstr>
    </vt:vector>
  </TitlesOfParts>
  <Company>NHM-Wien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Anthropologie Gast</dc:creator>
  <cp:lastModifiedBy>Andreas Kroh</cp:lastModifiedBy>
  <dcterms:created xsi:type="dcterms:W3CDTF">2019-10-16T06:49:51Z</dcterms:created>
  <dcterms:modified xsi:type="dcterms:W3CDTF">2022-02-07T16:02:27Z</dcterms:modified>
</cp:coreProperties>
</file>